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042\Desktop\"/>
    </mc:Choice>
  </mc:AlternateContent>
  <bookViews>
    <workbookView windowWidth="28800" windowHeight="12255"/>
  </bookViews>
  <sheets>
    <sheet name="1" sheetId="1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<sst xmlns="http://schemas.openxmlformats.org/spreadsheetml/2006/main" count="281" uniqueCount="133">
  <si>
    <t>清理核实往来款项明细表</t>
  </si>
  <si>
    <t>序号</t>
  </si>
  <si>
    <t>会计科目名称</t>
  </si>
  <si>
    <t>资金往来对象名称</t>
  </si>
  <si>
    <r>
      <rPr>
        <b/>
        <sz val="11"/>
        <rFont val="宋体"/>
        <charset val="134"/>
      </rPr>
      <t>借方</t>
    </r>
  </si>
  <si>
    <r>
      <rPr>
        <b/>
        <sz val="11"/>
        <rFont val="宋体"/>
        <charset val="134"/>
      </rPr>
      <t>贷方</t>
    </r>
  </si>
  <si>
    <t>账龄</t>
  </si>
  <si>
    <t>其他应收款</t>
  </si>
  <si>
    <t>成永平</t>
  </si>
  <si>
    <t>23年</t>
  </si>
  <si>
    <t>饲料公司</t>
  </si>
  <si>
    <t>25年</t>
  </si>
  <si>
    <t>购车款</t>
  </si>
  <si>
    <t>订报款</t>
  </si>
  <si>
    <t>21年</t>
  </si>
  <si>
    <t>审计科</t>
  </si>
  <si>
    <t>34年</t>
  </si>
  <si>
    <t>采购公司</t>
  </si>
  <si>
    <t>29年</t>
  </si>
  <si>
    <t>陈建忠</t>
  </si>
  <si>
    <t>32年</t>
  </si>
  <si>
    <t>白开江</t>
  </si>
  <si>
    <t>28年</t>
  </si>
  <si>
    <t>建房集资款</t>
  </si>
  <si>
    <t>27年</t>
  </si>
  <si>
    <t>取暖费</t>
  </si>
  <si>
    <t>办公室</t>
  </si>
  <si>
    <t>工资</t>
  </si>
  <si>
    <t>20年</t>
  </si>
  <si>
    <t>绿化费</t>
  </si>
  <si>
    <t>22年</t>
  </si>
  <si>
    <t>招待所</t>
  </si>
  <si>
    <t>汽车事故款</t>
  </si>
  <si>
    <t>供电公司工程队</t>
  </si>
  <si>
    <t>24年</t>
  </si>
  <si>
    <t>孝义木材款</t>
  </si>
  <si>
    <t>31年</t>
  </si>
  <si>
    <t>各县价格知识读本</t>
  </si>
  <si>
    <t>15年</t>
  </si>
  <si>
    <t>上缴财政银行存款</t>
  </si>
  <si>
    <t>12年</t>
  </si>
  <si>
    <t>家属宿舍在建工程</t>
  </si>
  <si>
    <t>14年</t>
  </si>
  <si>
    <t>中转站</t>
  </si>
  <si>
    <t>离石国家粮食储备库</t>
  </si>
  <si>
    <t>17年</t>
  </si>
  <si>
    <t>贾小兵</t>
  </si>
  <si>
    <t>张林生</t>
  </si>
  <si>
    <t>张凤英</t>
  </si>
  <si>
    <t>26年</t>
  </si>
  <si>
    <t>王开旺</t>
  </si>
  <si>
    <t>33年</t>
  </si>
  <si>
    <t>薛晓军</t>
  </si>
  <si>
    <t>16年</t>
  </si>
  <si>
    <t>白义忠</t>
  </si>
  <si>
    <t>宁卫兵</t>
  </si>
  <si>
    <t>武剑</t>
  </si>
  <si>
    <t>卢光新</t>
  </si>
  <si>
    <t>11年</t>
  </si>
  <si>
    <t/>
  </si>
  <si>
    <t>其他应收款小计</t>
  </si>
  <si>
    <t>其他应收款合计</t>
  </si>
  <si>
    <t>其他应付款</t>
  </si>
  <si>
    <t>汽车保险赔款</t>
  </si>
  <si>
    <t>万荣县汉薛镇卫生院（万荣县医疗集团汉薛镇卫生院、万荣县汉薛镇妇幼保健计划生育服务站）</t>
  </si>
  <si>
    <t>5年</t>
  </si>
  <si>
    <t>吕梁市住房公积金管理中心</t>
  </si>
  <si>
    <t>3年</t>
  </si>
  <si>
    <t>吕梁市社会保险中心</t>
  </si>
  <si>
    <t>1年</t>
  </si>
  <si>
    <t>车辆运行维护费</t>
  </si>
  <si>
    <t>医疗保险</t>
  </si>
  <si>
    <t>养老金</t>
  </si>
  <si>
    <t>4年</t>
  </si>
  <si>
    <t>职业年金</t>
  </si>
  <si>
    <t>1年内</t>
  </si>
  <si>
    <t>办公室2</t>
  </si>
  <si>
    <t>房租</t>
  </si>
  <si>
    <t>地局基建</t>
  </si>
  <si>
    <t>局财务科</t>
  </si>
  <si>
    <t>汽校</t>
  </si>
  <si>
    <t>审计科2</t>
  </si>
  <si>
    <t>汾阳粮局</t>
  </si>
  <si>
    <t>中转站2</t>
  </si>
  <si>
    <t>竞赛奖</t>
  </si>
  <si>
    <t>取暖费2</t>
  </si>
  <si>
    <t>郭学峰</t>
  </si>
  <si>
    <t>麻七强</t>
  </si>
  <si>
    <t>苏治国</t>
  </si>
  <si>
    <t>任虎平</t>
  </si>
  <si>
    <t>姚增元</t>
  </si>
  <si>
    <t>贺永平</t>
  </si>
  <si>
    <t>薛晓军2</t>
  </si>
  <si>
    <t>18年</t>
  </si>
  <si>
    <t>慰问金</t>
  </si>
  <si>
    <t>水电费</t>
  </si>
  <si>
    <t>应付福利费</t>
  </si>
  <si>
    <t>19年</t>
  </si>
  <si>
    <t>车辆维修费</t>
  </si>
  <si>
    <t>其他应付款－待付清算款项</t>
  </si>
  <si>
    <t>个人集资款</t>
  </si>
  <si>
    <t>吕梁地区佳地大厦餐饮</t>
  </si>
  <si>
    <t>汽车事故理赔款</t>
  </si>
  <si>
    <t>粮食保障金</t>
  </si>
  <si>
    <t>特困企业养老费</t>
  </si>
  <si>
    <t>吕梁市财政局僵尸企业</t>
  </si>
  <si>
    <t>离石海平工艺牌匾装</t>
  </si>
  <si>
    <t>财务科流动资金</t>
  </si>
  <si>
    <t>40年</t>
  </si>
  <si>
    <t>粮苑大酒店</t>
  </si>
  <si>
    <t>地区粮干校</t>
  </si>
  <si>
    <t>清仓查库费用</t>
  </si>
  <si>
    <t>通达汽车有限公司</t>
  </si>
  <si>
    <t>7年</t>
  </si>
  <si>
    <t>退役军人事务局</t>
  </si>
  <si>
    <t>借款实有户</t>
  </si>
  <si>
    <t>马常青等四人医疗保险</t>
  </si>
  <si>
    <t>职工奖励金</t>
  </si>
  <si>
    <t>地粮油包装材料厂</t>
  </si>
  <si>
    <t>集体专项应付款</t>
  </si>
  <si>
    <t>成本调查专项经费</t>
  </si>
  <si>
    <t>工艺织绣厂</t>
  </si>
  <si>
    <t>吕梁饭店</t>
  </si>
  <si>
    <t>中华人民共和国国家金库吕梁市中心支库</t>
  </si>
  <si>
    <t>购销实业、议价、中转</t>
  </si>
  <si>
    <t>涉军上访人员费用</t>
  </si>
  <si>
    <t>8年</t>
  </si>
  <si>
    <t>价格监测经费</t>
  </si>
  <si>
    <t>2年</t>
  </si>
  <si>
    <t>职工医药费</t>
  </si>
  <si>
    <t>公积金</t>
  </si>
  <si>
    <t>其他应付款小计</t>
  </si>
  <si>
    <t>其他应付款合计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</si>
</sst>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Arial Narrow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Arial Narrow"/>
      <charset val="134"/>
    </font>
    <font>
      <b/>
      <sz val="11"/>
      <color indexed="8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</cellStyleXfs>
  <cellXfs count="14">
    <xf numFmtId="0" fontId="0" fillId="0" borderId="0" xfId="0" applyFont="1">
      <alignment vertical="center"/>
    </xf>
    <xf numFmtId="43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4" fontId="6" fillId="0" borderId="2" xfId="0" applyNumberFormat="1" applyFont="1" applyFill="1" applyBorder="1" applyAlignment="1">
      <alignment horizontal="right" vertical="center"/>
    </xf>
    <xf numFmtId="43" fontId="1" fillId="0" borderId="1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right" vertical="center"/>
    </xf>
    <xf numFmtId="43" fontId="1" fillId="0" borderId="1" xfId="0" applyNumberFormat="1" applyFont="1" applyBorder="1" applyAlignment="1">
      <alignment horizontal="center" vertical="center"/>
    </xf>
    <xf numFmtId="43" fontId="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ZL长期应收款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view="pageBreakPreview" zoomScaleNormal="100" topLeftCell="A67" workbookViewId="0">
      <selection activeCell="Q80" sqref="Q80"/>
    </sheetView>
  </sheetViews>
  <sheetFormatPr defaultColWidth="9" defaultRowHeight="16.5" outlineLevelCol="5"/>
  <cols>
    <col min="1" max="1" width="5.725" customWidth="1"/>
    <col min="2" max="2" width="16.275" customWidth="1"/>
    <col min="3" max="3" width="41" customWidth="1"/>
    <col min="4" max="4" width="15.125" style="1" customWidth="1"/>
    <col min="5" max="5" width="15" style="1" customWidth="1"/>
    <col min="6" max="6" width="5.725" customWidth="1"/>
  </cols>
  <sheetData>
    <row r="1" ht="20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 t="s">
        <v>7</v>
      </c>
      <c r="C3" s="5" t="s">
        <v>8</v>
      </c>
      <c r="D3" s="6">
        <v>2000</v>
      </c>
      <c r="E3" s="7"/>
      <c r="F3" s="4" t="s">
        <v>9</v>
      </c>
    </row>
    <row r="4" ht="20" customHeight="1" spans="1:6">
      <c r="A4" s="4">
        <v>2</v>
      </c>
      <c r="B4" s="4" t="s">
        <v>7</v>
      </c>
      <c r="C4" s="5" t="s">
        <v>10</v>
      </c>
      <c r="D4" s="8">
        <v>1560</v>
      </c>
      <c r="E4" s="7"/>
      <c r="F4" s="4" t="s">
        <v>11</v>
      </c>
    </row>
    <row r="5" ht="20" customHeight="1" spans="1:6">
      <c r="A5" s="4">
        <v>3</v>
      </c>
      <c r="B5" s="4" t="s">
        <v>7</v>
      </c>
      <c r="C5" s="5" t="s">
        <v>12</v>
      </c>
      <c r="D5" s="8">
        <v>100000</v>
      </c>
      <c r="E5" s="7"/>
      <c r="F5" s="4" t="s">
        <v>9</v>
      </c>
    </row>
    <row r="6" ht="20" customHeight="1" spans="1:6">
      <c r="A6" s="4">
        <v>4</v>
      </c>
      <c r="B6" s="4" t="s">
        <v>7</v>
      </c>
      <c r="C6" s="5" t="s">
        <v>13</v>
      </c>
      <c r="D6" s="8"/>
      <c r="E6" s="8">
        <v>414</v>
      </c>
      <c r="F6" s="4" t="s">
        <v>14</v>
      </c>
    </row>
    <row r="7" ht="20" customHeight="1" spans="1:6">
      <c r="A7" s="4">
        <v>5</v>
      </c>
      <c r="B7" s="4" t="s">
        <v>7</v>
      </c>
      <c r="C7" s="5" t="s">
        <v>15</v>
      </c>
      <c r="D7" s="8">
        <v>800</v>
      </c>
      <c r="E7" s="7"/>
      <c r="F7" s="4" t="s">
        <v>16</v>
      </c>
    </row>
    <row r="8" ht="20" customHeight="1" spans="1:6">
      <c r="A8" s="4">
        <v>6</v>
      </c>
      <c r="B8" s="4" t="s">
        <v>7</v>
      </c>
      <c r="C8" s="5" t="s">
        <v>17</v>
      </c>
      <c r="D8" s="8">
        <v>270000</v>
      </c>
      <c r="E8" s="7"/>
      <c r="F8" s="4" t="s">
        <v>18</v>
      </c>
    </row>
    <row r="9" ht="20" customHeight="1" spans="1:6">
      <c r="A9" s="4">
        <v>7</v>
      </c>
      <c r="B9" s="4" t="s">
        <v>7</v>
      </c>
      <c r="C9" s="5" t="s">
        <v>19</v>
      </c>
      <c r="D9" s="6">
        <v>824.4</v>
      </c>
      <c r="E9" s="7"/>
      <c r="F9" s="4" t="s">
        <v>20</v>
      </c>
    </row>
    <row r="10" ht="20" customHeight="1" spans="1:6">
      <c r="A10" s="4">
        <v>8</v>
      </c>
      <c r="B10" s="4" t="s">
        <v>7</v>
      </c>
      <c r="C10" s="5" t="s">
        <v>21</v>
      </c>
      <c r="D10" s="6">
        <v>54029</v>
      </c>
      <c r="E10" s="7"/>
      <c r="F10" s="4" t="s">
        <v>22</v>
      </c>
    </row>
    <row r="11" ht="20" customHeight="1" spans="1:6">
      <c r="A11" s="4">
        <v>9</v>
      </c>
      <c r="B11" s="4" t="s">
        <v>7</v>
      </c>
      <c r="C11" s="5" t="s">
        <v>23</v>
      </c>
      <c r="D11" s="8">
        <v>11000</v>
      </c>
      <c r="E11" s="7"/>
      <c r="F11" s="4" t="s">
        <v>24</v>
      </c>
    </row>
    <row r="12" ht="20" customHeight="1" spans="1:6">
      <c r="A12" s="4">
        <v>10</v>
      </c>
      <c r="B12" s="4" t="s">
        <v>7</v>
      </c>
      <c r="C12" s="5" t="s">
        <v>25</v>
      </c>
      <c r="D12" s="8">
        <v>10292.18</v>
      </c>
      <c r="E12" s="7"/>
      <c r="F12" s="4" t="s">
        <v>14</v>
      </c>
    </row>
    <row r="13" ht="20" customHeight="1" spans="1:6">
      <c r="A13" s="4">
        <v>11</v>
      </c>
      <c r="B13" s="4" t="s">
        <v>7</v>
      </c>
      <c r="C13" s="5" t="s">
        <v>26</v>
      </c>
      <c r="D13" s="8">
        <v>5535.7</v>
      </c>
      <c r="E13" s="7"/>
      <c r="F13" s="4" t="s">
        <v>16</v>
      </c>
    </row>
    <row r="14" ht="20" customHeight="1" spans="1:6">
      <c r="A14" s="4">
        <v>12</v>
      </c>
      <c r="B14" s="4" t="s">
        <v>7</v>
      </c>
      <c r="C14" s="5" t="s">
        <v>27</v>
      </c>
      <c r="D14" s="8">
        <v>145713.57</v>
      </c>
      <c r="E14" s="7"/>
      <c r="F14" s="4" t="s">
        <v>28</v>
      </c>
    </row>
    <row r="15" ht="20" customHeight="1" spans="1:6">
      <c r="A15" s="4">
        <v>13</v>
      </c>
      <c r="B15" s="4" t="s">
        <v>7</v>
      </c>
      <c r="C15" s="5" t="s">
        <v>29</v>
      </c>
      <c r="D15" s="8">
        <v>1850</v>
      </c>
      <c r="E15" s="7"/>
      <c r="F15" s="4" t="s">
        <v>30</v>
      </c>
    </row>
    <row r="16" ht="20" customHeight="1" spans="1:6">
      <c r="A16" s="4">
        <v>14</v>
      </c>
      <c r="B16" s="4" t="s">
        <v>7</v>
      </c>
      <c r="C16" s="5" t="s">
        <v>31</v>
      </c>
      <c r="D16" s="8">
        <v>1800</v>
      </c>
      <c r="E16" s="7"/>
      <c r="F16" s="4" t="s">
        <v>11</v>
      </c>
    </row>
    <row r="17" ht="20" customHeight="1" spans="1:6">
      <c r="A17" s="4">
        <v>15</v>
      </c>
      <c r="B17" s="4" t="s">
        <v>7</v>
      </c>
      <c r="C17" s="5" t="s">
        <v>32</v>
      </c>
      <c r="D17" s="8">
        <v>30000</v>
      </c>
      <c r="E17" s="7"/>
      <c r="F17" s="4" t="s">
        <v>20</v>
      </c>
    </row>
    <row r="18" ht="20" customHeight="1" spans="1:6">
      <c r="A18" s="4">
        <v>16</v>
      </c>
      <c r="B18" s="4" t="s">
        <v>7</v>
      </c>
      <c r="C18" s="5" t="s">
        <v>33</v>
      </c>
      <c r="D18" s="8">
        <v>40000</v>
      </c>
      <c r="E18" s="7"/>
      <c r="F18" s="4" t="s">
        <v>34</v>
      </c>
    </row>
    <row r="19" ht="20" customHeight="1" spans="1:6">
      <c r="A19" s="4">
        <v>17</v>
      </c>
      <c r="B19" s="4" t="s">
        <v>7</v>
      </c>
      <c r="C19" s="5" t="s">
        <v>35</v>
      </c>
      <c r="D19" s="8">
        <v>7978.69</v>
      </c>
      <c r="E19" s="7"/>
      <c r="F19" s="4" t="s">
        <v>36</v>
      </c>
    </row>
    <row r="20" ht="20" customHeight="1" spans="1:6">
      <c r="A20" s="4">
        <v>18</v>
      </c>
      <c r="B20" s="4" t="s">
        <v>7</v>
      </c>
      <c r="C20" s="5" t="s">
        <v>37</v>
      </c>
      <c r="D20" s="8">
        <v>3920</v>
      </c>
      <c r="E20" s="7"/>
      <c r="F20" s="4" t="s">
        <v>38</v>
      </c>
    </row>
    <row r="21" ht="20" customHeight="1" spans="1:6">
      <c r="A21" s="4">
        <v>19</v>
      </c>
      <c r="B21" s="4" t="s">
        <v>7</v>
      </c>
      <c r="C21" s="5" t="s">
        <v>39</v>
      </c>
      <c r="D21" s="8">
        <v>4994</v>
      </c>
      <c r="E21" s="7"/>
      <c r="F21" s="4" t="s">
        <v>40</v>
      </c>
    </row>
    <row r="22" ht="20" customHeight="1" spans="1:6">
      <c r="A22" s="4">
        <v>20</v>
      </c>
      <c r="B22" s="4" t="s">
        <v>7</v>
      </c>
      <c r="C22" s="5" t="s">
        <v>41</v>
      </c>
      <c r="D22" s="8">
        <v>1536030</v>
      </c>
      <c r="E22" s="7"/>
      <c r="F22" s="4" t="s">
        <v>42</v>
      </c>
    </row>
    <row r="23" ht="20" customHeight="1" spans="1:6">
      <c r="A23" s="4">
        <v>21</v>
      </c>
      <c r="B23" s="4" t="s">
        <v>7</v>
      </c>
      <c r="C23" s="5" t="s">
        <v>43</v>
      </c>
      <c r="D23" s="6">
        <v>8000</v>
      </c>
      <c r="E23" s="7"/>
      <c r="F23" s="4" t="s">
        <v>11</v>
      </c>
    </row>
    <row r="24" ht="20" customHeight="1" spans="1:6">
      <c r="A24" s="4">
        <v>22</v>
      </c>
      <c r="B24" s="4" t="s">
        <v>7</v>
      </c>
      <c r="C24" s="5" t="s">
        <v>44</v>
      </c>
      <c r="D24" s="6">
        <v>175503.35</v>
      </c>
      <c r="E24" s="7"/>
      <c r="F24" s="4" t="s">
        <v>45</v>
      </c>
    </row>
    <row r="25" ht="20" customHeight="1" spans="1:6">
      <c r="A25" s="4">
        <v>23</v>
      </c>
      <c r="B25" s="4" t="s">
        <v>7</v>
      </c>
      <c r="C25" s="5" t="s">
        <v>46</v>
      </c>
      <c r="D25" s="6">
        <v>6400</v>
      </c>
      <c r="E25" s="9"/>
      <c r="F25" s="4" t="s">
        <v>9</v>
      </c>
    </row>
    <row r="26" ht="20" customHeight="1" spans="1:6">
      <c r="A26" s="4">
        <v>24</v>
      </c>
      <c r="B26" s="4" t="s">
        <v>7</v>
      </c>
      <c r="C26" s="5" t="s">
        <v>47</v>
      </c>
      <c r="D26" s="6">
        <v>1000</v>
      </c>
      <c r="E26" s="9"/>
      <c r="F26" s="4" t="s">
        <v>22</v>
      </c>
    </row>
    <row r="27" ht="20" customHeight="1" spans="1:6">
      <c r="A27" s="4">
        <v>25</v>
      </c>
      <c r="B27" s="4" t="s">
        <v>7</v>
      </c>
      <c r="C27" s="5" t="s">
        <v>48</v>
      </c>
      <c r="D27" s="6">
        <v>3000</v>
      </c>
      <c r="E27" s="9"/>
      <c r="F27" s="4" t="s">
        <v>49</v>
      </c>
    </row>
    <row r="28" ht="20" customHeight="1" spans="1:6">
      <c r="A28" s="4">
        <v>26</v>
      </c>
      <c r="B28" s="4" t="s">
        <v>7</v>
      </c>
      <c r="C28" s="5" t="s">
        <v>50</v>
      </c>
      <c r="D28" s="6">
        <v>3887.2</v>
      </c>
      <c r="E28" s="9"/>
      <c r="F28" s="4" t="s">
        <v>51</v>
      </c>
    </row>
    <row r="29" ht="20" customHeight="1" spans="1:6">
      <c r="A29" s="4">
        <v>27</v>
      </c>
      <c r="B29" s="4" t="s">
        <v>7</v>
      </c>
      <c r="C29" s="5" t="s">
        <v>52</v>
      </c>
      <c r="D29" s="6">
        <v>32743.09</v>
      </c>
      <c r="E29" s="9"/>
      <c r="F29" s="4" t="s">
        <v>53</v>
      </c>
    </row>
    <row r="30" ht="20" customHeight="1" spans="1:6">
      <c r="A30" s="4">
        <v>28</v>
      </c>
      <c r="B30" s="4" t="s">
        <v>7</v>
      </c>
      <c r="C30" s="5" t="s">
        <v>54</v>
      </c>
      <c r="D30" s="8"/>
      <c r="E30" s="9">
        <v>5500</v>
      </c>
      <c r="F30" s="4" t="s">
        <v>11</v>
      </c>
    </row>
    <row r="31" ht="20" customHeight="1" spans="1:6">
      <c r="A31" s="4">
        <v>29</v>
      </c>
      <c r="B31" s="4" t="s">
        <v>7</v>
      </c>
      <c r="C31" s="5" t="s">
        <v>55</v>
      </c>
      <c r="D31" s="6">
        <v>10710</v>
      </c>
      <c r="E31" s="9"/>
      <c r="F31" s="4" t="s">
        <v>38</v>
      </c>
    </row>
    <row r="32" ht="20" customHeight="1" spans="1:6">
      <c r="A32" s="4">
        <v>30</v>
      </c>
      <c r="B32" s="4" t="s">
        <v>7</v>
      </c>
      <c r="C32" s="5" t="s">
        <v>56</v>
      </c>
      <c r="D32" s="6">
        <v>14000</v>
      </c>
      <c r="E32" s="9"/>
      <c r="F32" s="4" t="s">
        <v>9</v>
      </c>
    </row>
    <row r="33" ht="20" customHeight="1" spans="1:6">
      <c r="A33" s="4">
        <v>31</v>
      </c>
      <c r="B33" s="4" t="s">
        <v>7</v>
      </c>
      <c r="C33" s="5" t="s">
        <v>57</v>
      </c>
      <c r="D33" s="6">
        <v>10692</v>
      </c>
      <c r="E33" s="9"/>
      <c r="F33" s="4" t="s">
        <v>58</v>
      </c>
    </row>
    <row r="34" ht="20" customHeight="1" spans="1:6">
      <c r="A34" s="4" t="s">
        <v>59</v>
      </c>
      <c r="B34" s="4" t="s">
        <v>60</v>
      </c>
      <c r="C34" s="4" t="s">
        <v>59</v>
      </c>
      <c r="D34" s="9">
        <f>SUM(D3:D33)</f>
        <v>2494263.18</v>
      </c>
      <c r="E34" s="9">
        <f>SUM(E3:E33)</f>
        <v>5914</v>
      </c>
      <c r="F34" s="4"/>
    </row>
    <row r="35" ht="20" customHeight="1" spans="1:6">
      <c r="A35" s="4" t="s">
        <v>59</v>
      </c>
      <c r="B35" s="4" t="s">
        <v>61</v>
      </c>
      <c r="C35" s="4" t="s">
        <v>59</v>
      </c>
      <c r="D35" s="10">
        <f>D34+E34</f>
        <v>2500177.18</v>
      </c>
      <c r="E35" s="10"/>
      <c r="F35" s="4"/>
    </row>
    <row r="36" spans="1:6">
      <c r="A36" s="11">
        <v>1</v>
      </c>
      <c r="B36" s="4" t="s">
        <v>62</v>
      </c>
      <c r="C36" s="4" t="s">
        <v>63</v>
      </c>
      <c r="D36" s="9"/>
      <c r="E36" s="9">
        <v>600</v>
      </c>
      <c r="F36" s="4" t="s">
        <v>30</v>
      </c>
    </row>
    <row r="37" ht="27" spans="1:6">
      <c r="A37" s="11">
        <v>2</v>
      </c>
      <c r="B37" s="4" t="s">
        <v>62</v>
      </c>
      <c r="C37" s="12" t="s">
        <v>64</v>
      </c>
      <c r="D37" s="9"/>
      <c r="E37" s="9">
        <v>9235.35</v>
      </c>
      <c r="F37" s="12" t="s">
        <v>65</v>
      </c>
    </row>
    <row r="38" spans="1:6">
      <c r="A38" s="11">
        <v>3</v>
      </c>
      <c r="B38" s="4" t="s">
        <v>62</v>
      </c>
      <c r="C38" s="4" t="s">
        <v>66</v>
      </c>
      <c r="D38" s="9"/>
      <c r="E38" s="9">
        <v>7948.24</v>
      </c>
      <c r="F38" s="4" t="s">
        <v>67</v>
      </c>
    </row>
    <row r="39" spans="1:6">
      <c r="A39" s="11">
        <v>4</v>
      </c>
      <c r="B39" s="4" t="s">
        <v>62</v>
      </c>
      <c r="C39" s="4" t="s">
        <v>68</v>
      </c>
      <c r="D39" s="9"/>
      <c r="E39" s="9">
        <v>1520.82</v>
      </c>
      <c r="F39" s="4" t="s">
        <v>69</v>
      </c>
    </row>
    <row r="40" spans="1:6">
      <c r="A40" s="11">
        <v>5</v>
      </c>
      <c r="B40" s="4" t="s">
        <v>62</v>
      </c>
      <c r="C40" s="4" t="s">
        <v>70</v>
      </c>
      <c r="D40" s="9"/>
      <c r="E40" s="9">
        <v>8078.5</v>
      </c>
      <c r="F40" s="4" t="s">
        <v>69</v>
      </c>
    </row>
    <row r="41" spans="1:6">
      <c r="A41" s="11">
        <v>6</v>
      </c>
      <c r="B41" s="4" t="s">
        <v>62</v>
      </c>
      <c r="C41" s="4" t="s">
        <v>71</v>
      </c>
      <c r="D41" s="9">
        <v>2652.04</v>
      </c>
      <c r="E41" s="9"/>
      <c r="F41" s="13" t="s">
        <v>65</v>
      </c>
    </row>
    <row r="42" spans="1:6">
      <c r="A42" s="11">
        <v>7</v>
      </c>
      <c r="B42" s="4" t="s">
        <v>62</v>
      </c>
      <c r="C42" s="4" t="s">
        <v>72</v>
      </c>
      <c r="D42" s="9"/>
      <c r="E42" s="9">
        <v>12505.07</v>
      </c>
      <c r="F42" s="4" t="s">
        <v>73</v>
      </c>
    </row>
    <row r="43" spans="1:6">
      <c r="A43" s="11">
        <v>8</v>
      </c>
      <c r="B43" s="4" t="s">
        <v>62</v>
      </c>
      <c r="C43" s="4" t="s">
        <v>74</v>
      </c>
      <c r="D43" s="9"/>
      <c r="E43" s="9">
        <v>86765.21</v>
      </c>
      <c r="F43" s="4" t="s">
        <v>75</v>
      </c>
    </row>
    <row r="44" spans="1:6">
      <c r="A44" s="11">
        <v>9</v>
      </c>
      <c r="B44" s="4" t="s">
        <v>62</v>
      </c>
      <c r="C44" s="4" t="s">
        <v>76</v>
      </c>
      <c r="D44" s="9"/>
      <c r="E44" s="9">
        <v>2009.86</v>
      </c>
      <c r="F44" s="4" t="s">
        <v>36</v>
      </c>
    </row>
    <row r="45" spans="1:6">
      <c r="A45" s="11">
        <v>10</v>
      </c>
      <c r="B45" s="4" t="s">
        <v>62</v>
      </c>
      <c r="C45" s="4" t="s">
        <v>77</v>
      </c>
      <c r="D45" s="9"/>
      <c r="E45" s="9">
        <v>26311.3</v>
      </c>
      <c r="F45" s="4" t="s">
        <v>28</v>
      </c>
    </row>
    <row r="46" spans="1:6">
      <c r="A46" s="11">
        <v>11</v>
      </c>
      <c r="B46" s="4" t="s">
        <v>62</v>
      </c>
      <c r="C46" s="4" t="s">
        <v>78</v>
      </c>
      <c r="D46" s="9"/>
      <c r="E46" s="9">
        <v>11500</v>
      </c>
      <c r="F46" s="4" t="s">
        <v>9</v>
      </c>
    </row>
    <row r="47" spans="1:6">
      <c r="A47" s="11">
        <v>12</v>
      </c>
      <c r="B47" s="4" t="s">
        <v>62</v>
      </c>
      <c r="C47" s="4" t="s">
        <v>79</v>
      </c>
      <c r="D47" s="9"/>
      <c r="E47" s="9">
        <v>150076.74</v>
      </c>
      <c r="F47" s="4" t="s">
        <v>9</v>
      </c>
    </row>
    <row r="48" spans="1:6">
      <c r="A48" s="11">
        <v>13</v>
      </c>
      <c r="B48" s="4" t="s">
        <v>62</v>
      </c>
      <c r="C48" s="4" t="s">
        <v>80</v>
      </c>
      <c r="D48" s="9"/>
      <c r="E48" s="9">
        <v>330</v>
      </c>
      <c r="F48" s="4" t="s">
        <v>16</v>
      </c>
    </row>
    <row r="49" spans="1:6">
      <c r="A49" s="11">
        <v>14</v>
      </c>
      <c r="B49" s="4" t="s">
        <v>62</v>
      </c>
      <c r="C49" s="4" t="s">
        <v>81</v>
      </c>
      <c r="D49" s="9"/>
      <c r="E49" s="9">
        <v>780</v>
      </c>
      <c r="F49" s="4" t="s">
        <v>51</v>
      </c>
    </row>
    <row r="50" spans="1:6">
      <c r="A50" s="11">
        <v>15</v>
      </c>
      <c r="B50" s="4" t="s">
        <v>62</v>
      </c>
      <c r="C50" s="4" t="s">
        <v>82</v>
      </c>
      <c r="D50" s="9"/>
      <c r="E50" s="9">
        <v>33</v>
      </c>
      <c r="F50" s="4" t="s">
        <v>36</v>
      </c>
    </row>
    <row r="51" spans="1:6">
      <c r="A51" s="11">
        <v>16</v>
      </c>
      <c r="B51" s="4" t="s">
        <v>62</v>
      </c>
      <c r="C51" s="4" t="s">
        <v>83</v>
      </c>
      <c r="D51" s="9"/>
      <c r="E51" s="9">
        <v>109110</v>
      </c>
      <c r="F51" s="4" t="s">
        <v>49</v>
      </c>
    </row>
    <row r="52" spans="1:6">
      <c r="A52" s="11">
        <v>17</v>
      </c>
      <c r="B52" s="4" t="s">
        <v>62</v>
      </c>
      <c r="C52" s="4" t="s">
        <v>84</v>
      </c>
      <c r="D52" s="9"/>
      <c r="E52" s="9">
        <v>800</v>
      </c>
      <c r="F52" s="4" t="s">
        <v>16</v>
      </c>
    </row>
    <row r="53" spans="1:6">
      <c r="A53" s="11">
        <v>18</v>
      </c>
      <c r="B53" s="4" t="s">
        <v>62</v>
      </c>
      <c r="C53" s="4" t="s">
        <v>85</v>
      </c>
      <c r="D53" s="9"/>
      <c r="E53" s="9">
        <v>9327</v>
      </c>
      <c r="F53" s="4" t="s">
        <v>14</v>
      </c>
    </row>
    <row r="54" spans="1:6">
      <c r="A54" s="11">
        <v>19</v>
      </c>
      <c r="B54" s="4" t="s">
        <v>62</v>
      </c>
      <c r="C54" s="4" t="s">
        <v>86</v>
      </c>
      <c r="D54" s="9"/>
      <c r="E54" s="9">
        <v>4000</v>
      </c>
      <c r="F54" s="4" t="s">
        <v>34</v>
      </c>
    </row>
    <row r="55" spans="1:6">
      <c r="A55" s="11">
        <v>20</v>
      </c>
      <c r="B55" s="4" t="s">
        <v>62</v>
      </c>
      <c r="C55" s="4" t="s">
        <v>87</v>
      </c>
      <c r="D55" s="9"/>
      <c r="E55" s="9">
        <v>3000</v>
      </c>
      <c r="F55" s="4" t="s">
        <v>34</v>
      </c>
    </row>
    <row r="56" spans="1:6">
      <c r="A56" s="11">
        <v>21</v>
      </c>
      <c r="B56" s="4" t="s">
        <v>62</v>
      </c>
      <c r="C56" s="4" t="s">
        <v>88</v>
      </c>
      <c r="D56" s="9"/>
      <c r="E56" s="9">
        <v>100</v>
      </c>
      <c r="F56" s="4" t="s">
        <v>16</v>
      </c>
    </row>
    <row r="57" spans="1:6">
      <c r="A57" s="11">
        <v>22</v>
      </c>
      <c r="B57" s="4" t="s">
        <v>62</v>
      </c>
      <c r="C57" s="4" t="s">
        <v>89</v>
      </c>
      <c r="D57" s="9"/>
      <c r="E57" s="9">
        <v>5000</v>
      </c>
      <c r="F57" s="4" t="s">
        <v>9</v>
      </c>
    </row>
    <row r="58" spans="1:6">
      <c r="A58" s="11">
        <v>23</v>
      </c>
      <c r="B58" s="4" t="s">
        <v>62</v>
      </c>
      <c r="C58" s="4" t="s">
        <v>90</v>
      </c>
      <c r="D58" s="9"/>
      <c r="E58" s="9">
        <v>5994</v>
      </c>
      <c r="F58" s="4" t="s">
        <v>14</v>
      </c>
    </row>
    <row r="59" spans="1:6">
      <c r="A59" s="11">
        <v>24</v>
      </c>
      <c r="B59" s="4" t="s">
        <v>62</v>
      </c>
      <c r="C59" s="4" t="s">
        <v>91</v>
      </c>
      <c r="D59" s="9"/>
      <c r="E59" s="9">
        <v>3400</v>
      </c>
      <c r="F59" s="4" t="s">
        <v>28</v>
      </c>
    </row>
    <row r="60" spans="1:6">
      <c r="A60" s="11">
        <v>25</v>
      </c>
      <c r="B60" s="4" t="s">
        <v>62</v>
      </c>
      <c r="C60" s="4" t="s">
        <v>92</v>
      </c>
      <c r="D60" s="9"/>
      <c r="E60" s="9">
        <v>50</v>
      </c>
      <c r="F60" s="4" t="s">
        <v>93</v>
      </c>
    </row>
    <row r="61" spans="1:6">
      <c r="A61" s="11">
        <v>26</v>
      </c>
      <c r="B61" s="4" t="s">
        <v>62</v>
      </c>
      <c r="C61" s="4" t="s">
        <v>94</v>
      </c>
      <c r="D61" s="9"/>
      <c r="E61" s="9">
        <v>800</v>
      </c>
      <c r="F61" s="4" t="s">
        <v>65</v>
      </c>
    </row>
    <row r="62" spans="1:6">
      <c r="A62" s="11">
        <v>27</v>
      </c>
      <c r="B62" s="4" t="s">
        <v>62</v>
      </c>
      <c r="C62" s="4" t="s">
        <v>95</v>
      </c>
      <c r="D62" s="9"/>
      <c r="E62" s="9">
        <v>2475</v>
      </c>
      <c r="F62" s="4" t="s">
        <v>28</v>
      </c>
    </row>
    <row r="63" spans="1:6">
      <c r="A63" s="11">
        <v>28</v>
      </c>
      <c r="B63" s="4" t="s">
        <v>62</v>
      </c>
      <c r="C63" s="4" t="s">
        <v>96</v>
      </c>
      <c r="D63" s="9"/>
      <c r="E63" s="9">
        <v>79656.59</v>
      </c>
      <c r="F63" s="4" t="s">
        <v>97</v>
      </c>
    </row>
    <row r="64" spans="1:6">
      <c r="A64" s="11">
        <v>29</v>
      </c>
      <c r="B64" s="4" t="s">
        <v>62</v>
      </c>
      <c r="C64" s="4" t="s">
        <v>98</v>
      </c>
      <c r="D64" s="9"/>
      <c r="E64" s="9">
        <v>11790</v>
      </c>
      <c r="F64" s="4" t="s">
        <v>97</v>
      </c>
    </row>
    <row r="65" spans="1:6">
      <c r="A65" s="11">
        <v>30</v>
      </c>
      <c r="B65" s="4" t="s">
        <v>62</v>
      </c>
      <c r="C65" s="4" t="s">
        <v>99</v>
      </c>
      <c r="D65" s="9"/>
      <c r="E65" s="9">
        <v>5472.68</v>
      </c>
      <c r="F65" s="4" t="s">
        <v>36</v>
      </c>
    </row>
    <row r="66" spans="1:6">
      <c r="A66" s="11">
        <v>31</v>
      </c>
      <c r="B66" s="4" t="s">
        <v>62</v>
      </c>
      <c r="C66" s="4" t="s">
        <v>100</v>
      </c>
      <c r="D66" s="9"/>
      <c r="E66" s="9">
        <v>350000</v>
      </c>
      <c r="F66" s="4" t="s">
        <v>49</v>
      </c>
    </row>
    <row r="67" spans="1:6">
      <c r="A67" s="11">
        <v>32</v>
      </c>
      <c r="B67" s="4" t="s">
        <v>62</v>
      </c>
      <c r="C67" s="4" t="s">
        <v>101</v>
      </c>
      <c r="D67" s="9"/>
      <c r="E67" s="9">
        <v>15450</v>
      </c>
      <c r="F67" s="4" t="s">
        <v>28</v>
      </c>
    </row>
    <row r="68" spans="1:6">
      <c r="A68" s="11">
        <v>33</v>
      </c>
      <c r="B68" s="4" t="s">
        <v>62</v>
      </c>
      <c r="C68" s="4" t="s">
        <v>102</v>
      </c>
      <c r="D68" s="9"/>
      <c r="E68" s="9">
        <v>6430.11</v>
      </c>
      <c r="F68" s="4" t="s">
        <v>28</v>
      </c>
    </row>
    <row r="69" spans="1:6">
      <c r="A69" s="11">
        <v>34</v>
      </c>
      <c r="B69" s="4" t="s">
        <v>62</v>
      </c>
      <c r="C69" s="4" t="s">
        <v>103</v>
      </c>
      <c r="D69" s="9"/>
      <c r="E69" s="9">
        <v>75378</v>
      </c>
      <c r="F69" s="4" t="s">
        <v>45</v>
      </c>
    </row>
    <row r="70" spans="1:6">
      <c r="A70" s="11">
        <v>35</v>
      </c>
      <c r="B70" s="4" t="s">
        <v>62</v>
      </c>
      <c r="C70" s="4" t="s">
        <v>104</v>
      </c>
      <c r="D70" s="9"/>
      <c r="E70" s="9">
        <v>754633.54</v>
      </c>
      <c r="F70" s="4" t="s">
        <v>67</v>
      </c>
    </row>
    <row r="71" spans="1:6">
      <c r="A71" s="11">
        <v>36</v>
      </c>
      <c r="B71" s="4" t="s">
        <v>62</v>
      </c>
      <c r="C71" s="4" t="s">
        <v>105</v>
      </c>
      <c r="D71" s="9"/>
      <c r="E71" s="9">
        <v>181000</v>
      </c>
      <c r="F71" s="4" t="s">
        <v>67</v>
      </c>
    </row>
    <row r="72" spans="1:6">
      <c r="A72" s="11">
        <v>37</v>
      </c>
      <c r="B72" s="4" t="s">
        <v>62</v>
      </c>
      <c r="C72" s="4" t="s">
        <v>106</v>
      </c>
      <c r="D72" s="9"/>
      <c r="E72" s="9">
        <v>3000</v>
      </c>
      <c r="F72" s="4" t="s">
        <v>28</v>
      </c>
    </row>
    <row r="73" spans="1:6">
      <c r="A73" s="11">
        <v>38</v>
      </c>
      <c r="B73" s="4" t="s">
        <v>62</v>
      </c>
      <c r="C73" s="4" t="s">
        <v>107</v>
      </c>
      <c r="D73" s="9"/>
      <c r="E73" s="9">
        <v>30000</v>
      </c>
      <c r="F73" s="4" t="s">
        <v>108</v>
      </c>
    </row>
    <row r="74" spans="1:6">
      <c r="A74" s="11">
        <v>39</v>
      </c>
      <c r="B74" s="4" t="s">
        <v>62</v>
      </c>
      <c r="C74" s="4" t="s">
        <v>109</v>
      </c>
      <c r="D74" s="9"/>
      <c r="E74" s="9">
        <v>1413</v>
      </c>
      <c r="F74" s="4" t="s">
        <v>30</v>
      </c>
    </row>
    <row r="75" spans="1:6">
      <c r="A75" s="11">
        <v>40</v>
      </c>
      <c r="B75" s="4" t="s">
        <v>62</v>
      </c>
      <c r="C75" s="4" t="s">
        <v>110</v>
      </c>
      <c r="D75" s="9"/>
      <c r="E75" s="9">
        <v>2152</v>
      </c>
      <c r="F75" s="4" t="s">
        <v>28</v>
      </c>
    </row>
    <row r="76" spans="1:6">
      <c r="A76" s="11">
        <v>41</v>
      </c>
      <c r="B76" s="4" t="s">
        <v>62</v>
      </c>
      <c r="C76" s="4" t="s">
        <v>111</v>
      </c>
      <c r="D76" s="9"/>
      <c r="E76" s="9">
        <v>100000</v>
      </c>
      <c r="F76" s="4" t="s">
        <v>40</v>
      </c>
    </row>
    <row r="77" spans="1:6">
      <c r="A77" s="11">
        <v>42</v>
      </c>
      <c r="B77" s="4" t="s">
        <v>62</v>
      </c>
      <c r="C77" s="4" t="s">
        <v>112</v>
      </c>
      <c r="D77" s="9"/>
      <c r="E77" s="9">
        <v>25096</v>
      </c>
      <c r="F77" s="4" t="s">
        <v>113</v>
      </c>
    </row>
    <row r="78" spans="1:6">
      <c r="A78" s="11">
        <v>43</v>
      </c>
      <c r="B78" s="4" t="s">
        <v>62</v>
      </c>
      <c r="C78" s="4" t="s">
        <v>114</v>
      </c>
      <c r="D78" s="9"/>
      <c r="E78" s="9">
        <v>800</v>
      </c>
      <c r="F78" s="4" t="s">
        <v>73</v>
      </c>
    </row>
    <row r="79" spans="1:6">
      <c r="A79" s="11">
        <v>44</v>
      </c>
      <c r="B79" s="4" t="s">
        <v>62</v>
      </c>
      <c r="C79" s="4" t="s">
        <v>115</v>
      </c>
      <c r="D79" s="9"/>
      <c r="E79" s="9">
        <v>4994</v>
      </c>
      <c r="F79" s="4" t="s">
        <v>40</v>
      </c>
    </row>
    <row r="80" spans="1:6">
      <c r="A80" s="11">
        <v>45</v>
      </c>
      <c r="B80" s="4" t="s">
        <v>62</v>
      </c>
      <c r="C80" s="4" t="s">
        <v>116</v>
      </c>
      <c r="D80" s="9">
        <v>1272</v>
      </c>
      <c r="E80" s="9"/>
      <c r="F80" s="4" t="s">
        <v>28</v>
      </c>
    </row>
    <row r="81" spans="1:6">
      <c r="A81" s="11">
        <v>46</v>
      </c>
      <c r="B81" s="4" t="s">
        <v>62</v>
      </c>
      <c r="C81" s="4" t="s">
        <v>117</v>
      </c>
      <c r="D81" s="9"/>
      <c r="E81" s="9">
        <v>2433.54</v>
      </c>
      <c r="F81" s="4" t="s">
        <v>36</v>
      </c>
    </row>
    <row r="82" spans="1:6">
      <c r="A82" s="11">
        <v>47</v>
      </c>
      <c r="B82" s="4" t="s">
        <v>62</v>
      </c>
      <c r="C82" s="4" t="s">
        <v>118</v>
      </c>
      <c r="D82" s="9"/>
      <c r="E82" s="9">
        <v>9296.67</v>
      </c>
      <c r="F82" s="4" t="s">
        <v>9</v>
      </c>
    </row>
    <row r="83" spans="1:6">
      <c r="A83" s="11">
        <v>48</v>
      </c>
      <c r="B83" s="4" t="s">
        <v>62</v>
      </c>
      <c r="C83" s="4" t="s">
        <v>119</v>
      </c>
      <c r="D83" s="9"/>
      <c r="E83" s="9">
        <v>890000</v>
      </c>
      <c r="F83" s="4" t="s">
        <v>49</v>
      </c>
    </row>
    <row r="84" spans="1:6">
      <c r="A84" s="11">
        <v>49</v>
      </c>
      <c r="B84" s="4" t="s">
        <v>62</v>
      </c>
      <c r="C84" s="4" t="s">
        <v>120</v>
      </c>
      <c r="D84" s="9"/>
      <c r="E84" s="9">
        <v>123989.22</v>
      </c>
      <c r="F84" s="4" t="s">
        <v>65</v>
      </c>
    </row>
    <row r="85" spans="1:6">
      <c r="A85" s="11">
        <v>50</v>
      </c>
      <c r="B85" s="4" t="s">
        <v>62</v>
      </c>
      <c r="C85" s="4" t="s">
        <v>121</v>
      </c>
      <c r="D85" s="9"/>
      <c r="E85" s="9">
        <v>500</v>
      </c>
      <c r="F85" s="4" t="s">
        <v>18</v>
      </c>
    </row>
    <row r="86" spans="1:6">
      <c r="A86" s="11">
        <v>51</v>
      </c>
      <c r="B86" s="4" t="s">
        <v>62</v>
      </c>
      <c r="C86" s="4" t="s">
        <v>122</v>
      </c>
      <c r="D86" s="9"/>
      <c r="E86" s="9">
        <v>65161</v>
      </c>
      <c r="F86" s="4" t="s">
        <v>14</v>
      </c>
    </row>
    <row r="87" spans="1:6">
      <c r="A87" s="11">
        <v>52</v>
      </c>
      <c r="B87" s="4" t="s">
        <v>62</v>
      </c>
      <c r="C87" s="4" t="s">
        <v>123</v>
      </c>
      <c r="D87" s="9"/>
      <c r="E87" s="9">
        <v>108.48</v>
      </c>
      <c r="F87" s="4" t="s">
        <v>67</v>
      </c>
    </row>
    <row r="88" spans="1:6">
      <c r="A88" s="11">
        <v>53</v>
      </c>
      <c r="B88" s="4" t="s">
        <v>62</v>
      </c>
      <c r="C88" s="4" t="s">
        <v>124</v>
      </c>
      <c r="D88" s="9"/>
      <c r="E88" s="9">
        <v>6000</v>
      </c>
      <c r="F88" s="4" t="s">
        <v>9</v>
      </c>
    </row>
    <row r="89" spans="1:6">
      <c r="A89" s="11">
        <v>54</v>
      </c>
      <c r="B89" s="4" t="s">
        <v>62</v>
      </c>
      <c r="C89" s="4" t="s">
        <v>125</v>
      </c>
      <c r="D89" s="9"/>
      <c r="E89" s="9">
        <v>4000</v>
      </c>
      <c r="F89" s="4" t="s">
        <v>126</v>
      </c>
    </row>
    <row r="90" spans="1:6">
      <c r="A90" s="11">
        <v>55</v>
      </c>
      <c r="B90" s="4" t="s">
        <v>62</v>
      </c>
      <c r="C90" s="4" t="s">
        <v>127</v>
      </c>
      <c r="D90" s="9"/>
      <c r="E90" s="9">
        <v>148137</v>
      </c>
      <c r="F90" s="4" t="s">
        <v>128</v>
      </c>
    </row>
    <row r="91" spans="1:6">
      <c r="A91" s="11">
        <v>56</v>
      </c>
      <c r="B91" s="4" t="s">
        <v>62</v>
      </c>
      <c r="C91" s="4" t="s">
        <v>129</v>
      </c>
      <c r="D91" s="9">
        <v>600</v>
      </c>
      <c r="E91" s="9"/>
      <c r="F91" s="4" t="s">
        <v>14</v>
      </c>
    </row>
    <row r="92" spans="1:6">
      <c r="A92" s="11">
        <v>57</v>
      </c>
      <c r="B92" s="4" t="s">
        <v>62</v>
      </c>
      <c r="C92" s="4" t="s">
        <v>130</v>
      </c>
      <c r="D92" s="9"/>
      <c r="E92" s="9">
        <v>16831.27</v>
      </c>
      <c r="F92" s="4" t="s">
        <v>65</v>
      </c>
    </row>
    <row r="93" spans="1:6">
      <c r="A93" s="11"/>
      <c r="B93" s="4" t="s">
        <v>131</v>
      </c>
      <c r="C93" s="4" t="s">
        <v>59</v>
      </c>
      <c r="D93" s="9">
        <f>SUM(D36:D92)</f>
        <v>4524.04</v>
      </c>
      <c r="E93" s="9">
        <f>SUM(E36:E92)</f>
        <v>3375473.19</v>
      </c>
      <c r="F93" s="4"/>
    </row>
    <row r="94" spans="1:6">
      <c r="A94" s="11"/>
      <c r="B94" s="4" t="s">
        <v>132</v>
      </c>
      <c r="C94" s="4" t="s">
        <v>59</v>
      </c>
      <c r="D94" s="10">
        <f>D93+E93</f>
        <v>3379997.23</v>
      </c>
      <c r="E94" s="10"/>
      <c r="F94" s="4"/>
    </row>
  </sheetData>
  <mergeCells count="3">
    <mergeCell ref="A1:F1"/>
    <mergeCell ref="D35:E35"/>
    <mergeCell ref="D94:E94"/>
  </mergeCells>
  <printOptions horizontalCentered="1"/>
  <pageMargins left="0.550694444444444" right="0.236111111111111" top="0.826388888888889" bottom="1.37777777777778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逃之夭夭</cp:lastModifiedBy>
  <dcterms:created xsi:type="dcterms:W3CDTF">2026-04-12T00:55:00Z</dcterms:created>
  <dcterms:modified xsi:type="dcterms:W3CDTF">2026-09-17T02:58:06Z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A777D532104E4C6DA0AF153325E006B7_13</vt:lpwstr>
  </property>
  <property fmtid="{D5CDD505-2E9C-101B-9397-08002B2CF9AE}" pid="4" name="CalculationRule">
    <vt:i4>0</vt:i4>
  </property>
</Properties>
</file>