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87" activeTab="1"/>
  </bookViews>
  <sheets>
    <sheet name="1、预算收支总表" sheetId="1" r:id="rId1"/>
    <sheet name="2、预算收入总表" sheetId="2" r:id="rId2"/>
    <sheet name="3、支出预算总表--报人大表" sheetId="3" r:id="rId3"/>
    <sheet name="4、一般公共预算收支总表" sheetId="4" r:id="rId4"/>
    <sheet name="5、一般公共预算支出预算表" sheetId="5" r:id="rId5"/>
    <sheet name="6、一般公共预算安排的基本支出分经济科目-" sheetId="6" r:id="rId6"/>
    <sheet name="7、基金收入预算表" sheetId="7" r:id="rId7"/>
    <sheet name="8、基金支出预算表" sheetId="8" r:id="rId8"/>
    <sheet name="9、一般公共预算安排的三公经费" sheetId="9" r:id="rId9"/>
    <sheet name="10、机关运行经费" sheetId="10" r:id="rId10"/>
    <sheet name="11、非税收入表" sheetId="11" r:id="rId1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<sst xmlns="http://schemas.openxmlformats.org/spreadsheetml/2006/main" count="362" uniqueCount="194">
  <si>
    <t>表1</t>
  </si>
  <si>
    <t>吕梁市工业和信息化局2020年预算收支总表</t>
  </si>
  <si>
    <t>单位：千元</t>
  </si>
  <si>
    <t>收         入</t>
  </si>
  <si>
    <t>支                      出</t>
  </si>
  <si>
    <t>项    目</t>
  </si>
  <si>
    <t>2020年预算</t>
  </si>
  <si>
    <t>支出功能分类</t>
  </si>
  <si>
    <t>一、公共财政预算</t>
  </si>
  <si>
    <t>一、一般公共服务支出</t>
  </si>
  <si>
    <t xml:space="preserve">      经费拨款</t>
  </si>
  <si>
    <t>二、外交支出</t>
  </si>
  <si>
    <t xml:space="preserve">      纳入预算管理的行政性收费安排的拨款</t>
  </si>
  <si>
    <t>三、国防支出</t>
  </si>
  <si>
    <t xml:space="preserve">      罚没收入安排的拨款</t>
  </si>
  <si>
    <t>四、公共安全支出</t>
  </si>
  <si>
    <t xml:space="preserve">      专项收入安排的拨款</t>
  </si>
  <si>
    <t>五、教育支出</t>
  </si>
  <si>
    <t xml:space="preserve">      国有资源资产有偿使用收入安排的拨款</t>
  </si>
  <si>
    <t>六、科学技术支出</t>
  </si>
  <si>
    <t>二、财政专户拨款</t>
  </si>
  <si>
    <t>七、文化旅游体育与传媒</t>
  </si>
  <si>
    <t>三、政府性基金收入</t>
  </si>
  <si>
    <t>八、社会保障和就业支出</t>
  </si>
  <si>
    <t>四、事业单位经营收入</t>
  </si>
  <si>
    <t>九、社会保险基金支出</t>
  </si>
  <si>
    <t>五、其他收入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</si>
  <si>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</si>
  <si>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</si>
  <si>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</si>
  <si>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</si>
  <si>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</si>
  <si>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</si>
  <si>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</si>
  <si>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</si>
  <si>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</si>
  <si>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</si>
  <si>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</si>
  <si>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</si>
  <si>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</si>
  <si>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</si>
  <si>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二十五、其他支出</t>
  </si>
  <si>
    <t>本年收入合计</t>
  </si>
  <si>
    <t>二十六、转移性支出</t>
  </si>
  <si>
    <t>二十七、债务还本支出</t>
  </si>
  <si>
    <t>二十八、债务付息支出</t>
  </si>
  <si>
    <t>二十九、债务发行费用支出</t>
  </si>
  <si>
    <t>收入总计</t>
  </si>
  <si>
    <t>支出总计</t>
  </si>
  <si>
    <t>表2</t>
  </si>
  <si>
    <t>吕梁市工业和信息化局2020年预算收入总表</t>
  </si>
  <si>
    <t>科目代码</t>
  </si>
  <si>
    <t>科目名称</t>
  </si>
  <si>
    <t>一 般 公 共 预 算</t>
  </si>
  <si>
    <t>财政专户拨款</t>
  </si>
  <si>
    <t>政府性基金</t>
  </si>
  <si>
    <t>事业单位经营收入</t>
  </si>
  <si>
    <t>其他收入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</si>
  <si>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</si>
  <si>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</si>
  <si>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</si>
  <si>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</si>
  <si>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</si>
  <si>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国有资源资产有偿使用收入安排的拨款</t>
  </si>
  <si>
    <t>合计</t>
  </si>
  <si>
    <t>205</t>
  </si>
  <si>
    <t>教育支出</t>
  </si>
  <si>
    <t xml:space="preserve">  20503</t>
  </si>
  <si>
    <t xml:space="preserve">  职业教育</t>
  </si>
  <si>
    <t xml:space="preserve">  2050302</t>
  </si>
  <si>
    <t xml:space="preserve">    中等职业教育</t>
  </si>
  <si>
    <t>206</t>
  </si>
  <si>
    <t>科学技术支出</t>
  </si>
  <si>
    <t xml:space="preserve">  20601</t>
  </si>
  <si>
    <t xml:space="preserve">  科学技术管理事务</t>
  </si>
  <si>
    <t xml:space="preserve">  2060199</t>
  </si>
  <si>
    <t xml:space="preserve">    其他科学技术管理事务支出</t>
  </si>
  <si>
    <t xml:space="preserve">  20699</t>
  </si>
  <si>
    <t xml:space="preserve">  其他科学技术支出</t>
  </si>
  <si>
    <t xml:space="preserve">  2069999</t>
  </si>
  <si>
    <t xml:space="preserve">    其他科学技术支出</t>
  </si>
  <si>
    <t>208</t>
  </si>
  <si>
    <t>社会保障和就业支出</t>
  </si>
  <si>
    <t xml:space="preserve">  20805</t>
  </si>
  <si>
    <t xml:space="preserve">  行政事业单位养老支出</t>
  </si>
  <si>
    <t xml:space="preserve">  2080501</t>
  </si>
  <si>
    <t xml:space="preserve">    行政单位离退休</t>
  </si>
  <si>
    <t xml:space="preserve">  2080502</t>
  </si>
  <si>
    <t xml:space="preserve">    事业单位离退休</t>
  </si>
  <si>
    <t>215</t>
  </si>
  <si>
    <t>资源勘探工业信息等支出</t>
  </si>
  <si>
    <t xml:space="preserve">  21507</t>
  </si>
  <si>
    <t xml:space="preserve">  国有资产监管</t>
  </si>
  <si>
    <t xml:space="preserve">  2150701</t>
  </si>
  <si>
    <t xml:space="preserve">    行政运行（国有资产监管）</t>
  </si>
  <si>
    <t xml:space="preserve">  2150702</t>
  </si>
  <si>
    <t xml:space="preserve">    一般行政管理事务（国有资产监管）</t>
  </si>
  <si>
    <t xml:space="preserve">  2150799</t>
  </si>
  <si>
    <t xml:space="preserve">    其他国有资产监管支出</t>
  </si>
  <si>
    <t>221</t>
  </si>
  <si>
    <t>住房保障支出</t>
  </si>
  <si>
    <t xml:space="preserve">  22102</t>
  </si>
  <si>
    <t xml:space="preserve">  住房改革支出</t>
  </si>
  <si>
    <t xml:space="preserve">  2210201</t>
  </si>
  <si>
    <t xml:space="preserve">    住房公积金</t>
  </si>
  <si>
    <t>表3</t>
  </si>
  <si>
    <t>吕梁市工业和信息化局2020年预算支出总表</t>
  </si>
  <si>
    <t>科目编码</t>
  </si>
  <si>
    <t>基本支出</t>
  </si>
  <si>
    <t>项目支出</t>
  </si>
  <si>
    <t>表4</t>
  </si>
  <si>
    <t>吕梁市工业和信息化局2020年一般公共预算收支总表</t>
  </si>
  <si>
    <t>表5</t>
  </si>
  <si>
    <t>吕梁市工业和信息化局2020年一般公共预算支出预算表</t>
  </si>
  <si>
    <t>表6</t>
  </si>
  <si>
    <t>吕梁市工业和信息化局2020年一般公共预算安排基本支出分经济科目表</t>
  </si>
  <si>
    <t>经济科目名称</t>
  </si>
  <si>
    <t>预算数</t>
  </si>
  <si>
    <t>备注</t>
  </si>
  <si>
    <t>一、工资福利支出</t>
  </si>
  <si>
    <t>基本工资</t>
  </si>
  <si>
    <t>津贴补贴（或绩效）</t>
  </si>
  <si>
    <t>奖金（或上年度十二月份基本工资）</t>
  </si>
  <si>
    <t>社会保障缴费</t>
  </si>
  <si>
    <t>机关事业单位基本养老保险缴费</t>
  </si>
  <si>
    <t>职业年金缴费</t>
  </si>
  <si>
    <t>职工基本医疗保险缴费</t>
  </si>
  <si>
    <t>公务员医疗补助缴费</t>
  </si>
  <si>
    <t>住房公积金</t>
  </si>
  <si>
    <t>医疗费</t>
  </si>
  <si>
    <t>其他工资福利支出</t>
  </si>
  <si>
    <t>二、商品服务支出</t>
  </si>
  <si>
    <t>一般公务费</t>
  </si>
  <si>
    <t>取暖费（单位）</t>
  </si>
  <si>
    <t>交通费</t>
  </si>
  <si>
    <t>工会经费</t>
  </si>
  <si>
    <t>福利费</t>
  </si>
  <si>
    <t>公务交通补贴</t>
  </si>
  <si>
    <t>其他商品服务支出</t>
  </si>
  <si>
    <t>三、对个人和家庭的补助支出</t>
  </si>
  <si>
    <t>离休费</t>
  </si>
  <si>
    <t>退休费</t>
  </si>
  <si>
    <t>遗属补助</t>
  </si>
  <si>
    <t>独生子女父母奖励</t>
  </si>
  <si>
    <t>死亡人员的一次性抚恤金、丧葬费</t>
  </si>
  <si>
    <t>其他对个人和家庭的补助支出</t>
  </si>
  <si>
    <t>表7</t>
  </si>
  <si>
    <t>吕梁市工业和信息化局2020年政府性基金预算收入预算表</t>
  </si>
  <si>
    <t>单位名称</t>
  </si>
  <si>
    <t>政府性基金收入预算</t>
  </si>
  <si>
    <t>市工业和信息化局</t>
  </si>
  <si>
    <t>市经济管理学校</t>
  </si>
  <si>
    <t>市工业技术研究所</t>
  </si>
  <si>
    <t>市食品研究所</t>
  </si>
  <si>
    <t>表8</t>
  </si>
  <si>
    <t>吕梁市工业和信息化局2020年政府性基金预算支出预算表</t>
  </si>
  <si>
    <t>总计</t>
  </si>
  <si>
    <t>表9</t>
  </si>
  <si>
    <t>2020年一般公共预算“三公”经费支出情况统计表</t>
  </si>
  <si>
    <t>项目</t>
  </si>
  <si>
    <t>2020年预算数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</si>
  <si>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</si>
  <si>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</si>
  <si>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</si>
  <si>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</si>
  <si>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</si>
  <si>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</si>
  <si>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>表10</t>
  </si>
  <si>
    <t>吕梁市工业和信息化局2020年机关运行经费预算一般公共预算情况统计表</t>
  </si>
  <si>
    <t xml:space="preserve">  市工业和信息化局</t>
  </si>
  <si>
    <t xml:space="preserve">    市工业和信息化局</t>
  </si>
  <si>
    <t xml:space="preserve">    市经济管理学校</t>
  </si>
  <si>
    <t xml:space="preserve">    市工业技术研究所</t>
  </si>
  <si>
    <t xml:space="preserve">    市食品研究所</t>
  </si>
  <si>
    <t>备注：此表体现部门及所属二级的行政单位、参照公务员管理的事业单位的运行经费（公用经费）。</t>
  </si>
  <si>
    <t>表11</t>
  </si>
  <si>
    <t>非税收入计划表</t>
  </si>
  <si>
    <t>单位编码</t>
  </si>
  <si>
    <t>2020年征收计划</t>
  </si>
  <si>
    <t>2019年完成</t>
  </si>
  <si>
    <t>收入项目</t>
  </si>
  <si>
    <t>项目内容</t>
  </si>
  <si>
    <t>纳入预算管理</t>
  </si>
  <si>
    <t>预算外专户管理</t>
  </si>
  <si>
    <t>预算外管理</t>
  </si>
  <si>
    <t>小计</t>
  </si>
  <si>
    <t>留地</t>
  </si>
  <si>
    <t>交省</t>
  </si>
  <si>
    <t>其中：</t>
  </si>
  <si>
    <t>402</t>
  </si>
  <si>
    <t xml:space="preserve">  402002</t>
  </si>
  <si>
    <t xml:space="preserve">  市经济管理学校</t>
  </si>
  <si>
    <t>其他缴入国库的行政事业性收费</t>
  </si>
  <si>
    <t>住宿费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</si>
</sst>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* #,##0.00;* \-#,##0.00;* &quot;&quot;??;@"/>
    <numFmt numFmtId="178" formatCode="* #,##0.0;* \-#,##0.0;* &quot;&quot;??;@"/>
    <numFmt numFmtId="179" formatCode="#,##0.00_ "/>
    <numFmt numFmtId="180" formatCode="#,##0.0000"/>
  </numFmts>
  <fonts count="32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2"/>
      <color indexed="62"/>
      <name val="宋体"/>
      <family val="0"/>
    </font>
    <font>
      <sz val="12"/>
      <color indexed="8"/>
      <name val="宋体"/>
      <family val="0"/>
    </font>
    <font>
      <sz val="12"/>
      <color indexed="2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2"/>
      <color indexed="63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2"/>
      <color indexed="52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8" fillId="3" borderId="0" applyNumberFormat="0" applyBorder="0" applyAlignment="0" applyProtection="0"/>
    <xf numFmtId="0" fontId="10" fillId="4" borderId="1" applyNumberFormat="0" applyAlignment="0" applyProtection="0"/>
    <xf numFmtId="41" fontId="0" fillId="0" borderId="0" applyFont="0" applyFill="0" applyBorder="0" applyAlignment="0" applyProtection="0"/>
    <xf numFmtId="0" fontId="28" fillId="5" borderId="0" applyNumberFormat="0" applyBorder="0" applyAlignment="0" applyProtection="0"/>
    <xf numFmtId="0" fontId="12" fillId="6" borderId="0" applyNumberFormat="0" applyBorder="0" applyAlignment="0" applyProtection="0"/>
    <xf numFmtId="43" fontId="0" fillId="0" borderId="0" applyFont="0" applyFill="0" applyBorder="0" applyAlignment="0" applyProtection="0"/>
    <xf numFmtId="0" fontId="29" fillId="7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9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9" fillId="13" borderId="0" applyNumberFormat="0" applyBorder="0" applyAlignment="0" applyProtection="0"/>
    <xf numFmtId="0" fontId="15" fillId="0" borderId="5" applyNumberFormat="0" applyFill="0" applyAlignment="0" applyProtection="0"/>
    <xf numFmtId="0" fontId="29" fillId="14" borderId="0" applyNumberFormat="0" applyBorder="0" applyAlignment="0" applyProtection="0"/>
    <xf numFmtId="0" fontId="16" fillId="15" borderId="6" applyNumberFormat="0" applyAlignment="0" applyProtection="0"/>
    <xf numFmtId="0" fontId="11" fillId="16" borderId="0" applyNumberFormat="0" applyBorder="0" applyAlignment="0" applyProtection="0"/>
    <xf numFmtId="0" fontId="23" fillId="15" borderId="1" applyNumberFormat="0" applyAlignment="0" applyProtection="0"/>
    <xf numFmtId="0" fontId="24" fillId="17" borderId="7" applyNumberFormat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2" fillId="0" borderId="8" applyNumberFormat="0" applyFill="0" applyAlignment="0" applyProtection="0"/>
    <xf numFmtId="0" fontId="25" fillId="0" borderId="9" applyNumberFormat="0" applyFill="0" applyAlignment="0" applyProtection="0"/>
    <xf numFmtId="0" fontId="11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9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9" fillId="10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11" fillId="36" borderId="0" applyNumberFormat="0" applyBorder="0" applyAlignment="0" applyProtection="0"/>
    <xf numFmtId="0" fontId="29" fillId="37" borderId="0" applyNumberFormat="0" applyBorder="0" applyAlignment="0" applyProtection="0"/>
    <xf numFmtId="0" fontId="28" fillId="38" borderId="0" applyNumberFormat="0" applyBorder="0" applyAlignment="0" applyProtection="0"/>
    <xf numFmtId="0" fontId="11" fillId="6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8" fillId="41" borderId="0" applyNumberFormat="0" applyBorder="0" applyAlignment="0" applyProtection="0"/>
    <xf numFmtId="0" fontId="11" fillId="21" borderId="0" applyNumberFormat="0" applyBorder="0" applyAlignment="0" applyProtection="0"/>
    <xf numFmtId="0" fontId="29" fillId="42" borderId="0" applyNumberFormat="0" applyBorder="0" applyAlignment="0" applyProtection="0"/>
    <xf numFmtId="0" fontId="11" fillId="16" borderId="0" applyNumberFormat="0" applyBorder="0" applyAlignment="0" applyProtection="0"/>
    <xf numFmtId="0" fontId="9" fillId="43" borderId="0" applyNumberFormat="0" applyBorder="0" applyAlignment="0" applyProtection="0"/>
    <xf numFmtId="0" fontId="11" fillId="4" borderId="0" applyNumberFormat="0" applyBorder="0" applyAlignment="0" applyProtection="0"/>
    <xf numFmtId="0" fontId="11" fillId="20" borderId="0" applyNumberFormat="0" applyBorder="0" applyAlignment="0" applyProtection="0"/>
    <xf numFmtId="0" fontId="11" fillId="2" borderId="0" applyNumberFormat="0" applyBorder="0" applyAlignment="0" applyProtection="0"/>
    <xf numFmtId="0" fontId="11" fillId="44" borderId="0" applyNumberFormat="0" applyBorder="0" applyAlignment="0" applyProtection="0"/>
    <xf numFmtId="0" fontId="9" fillId="23" borderId="0" applyNumberFormat="0" applyBorder="0" applyAlignment="0" applyProtection="0"/>
    <xf numFmtId="0" fontId="9" fillId="4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 applyProtection="0">
      <alignment/>
    </xf>
    <xf numFmtId="0" fontId="9" fillId="46" borderId="0" applyNumberFormat="0" applyBorder="0" applyAlignment="0" applyProtection="0"/>
    <xf numFmtId="0" fontId="9" fillId="24" borderId="0" applyNumberFormat="0" applyBorder="0" applyAlignment="0" applyProtection="0"/>
    <xf numFmtId="0" fontId="9" fillId="47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0" fillId="0" borderId="0" xfId="0" applyAlignment="1">
      <alignment/>
    </xf>
    <xf numFmtId="49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Continuous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>
      <alignment horizontal="centerContinuous" vertical="center"/>
    </xf>
    <xf numFmtId="176" fontId="1" fillId="0" borderId="10" xfId="0" applyNumberFormat="1" applyFont="1" applyFill="1" applyBorder="1" applyAlignment="1">
      <alignment horizontal="centerContinuous" vertical="center"/>
    </xf>
    <xf numFmtId="176" fontId="1" fillId="0" borderId="12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" vertical="center"/>
    </xf>
    <xf numFmtId="176" fontId="1" fillId="0" borderId="13" xfId="0" applyNumberFormat="1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>
      <alignment horizontal="center" vertical="center"/>
    </xf>
    <xf numFmtId="176" fontId="1" fillId="0" borderId="15" xfId="0" applyNumberFormat="1" applyFont="1" applyFill="1" applyBorder="1" applyAlignment="1">
      <alignment horizontal="center" vertical="center"/>
    </xf>
    <xf numFmtId="176" fontId="1" fillId="0" borderId="16" xfId="0" applyNumberFormat="1" applyFont="1" applyFill="1" applyBorder="1" applyAlignment="1" applyProtection="1">
      <alignment horizontal="center" vertical="center"/>
      <protection/>
    </xf>
    <xf numFmtId="176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>
      <alignment horizontal="center" vertical="center"/>
    </xf>
    <xf numFmtId="176" fontId="1" fillId="0" borderId="18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16" xfId="0" applyNumberFormat="1" applyFont="1" applyFill="1" applyBorder="1" applyAlignment="1" applyProtection="1">
      <alignment horizontal="left" vertical="center" wrapText="1"/>
      <protection/>
    </xf>
    <xf numFmtId="49" fontId="1" fillId="0" borderId="16" xfId="0" applyNumberFormat="1" applyFont="1" applyFill="1" applyBorder="1" applyAlignment="1" applyProtection="1">
      <alignment horizontal="left" vertical="center" wrapText="1"/>
      <protection/>
    </xf>
    <xf numFmtId="4" fontId="1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Continuous"/>
    </xf>
    <xf numFmtId="176" fontId="1" fillId="0" borderId="11" xfId="0" applyNumberFormat="1" applyFont="1" applyFill="1" applyBorder="1" applyAlignment="1" applyProtection="1">
      <alignment horizontal="centerContinuous" vertical="center"/>
      <protection/>
    </xf>
    <xf numFmtId="176" fontId="1" fillId="0" borderId="12" xfId="0" applyNumberFormat="1" applyFont="1" applyFill="1" applyBorder="1" applyAlignment="1" applyProtection="1">
      <alignment horizontal="centerContinuous" vertical="center"/>
      <protection/>
    </xf>
    <xf numFmtId="176" fontId="1" fillId="0" borderId="20" xfId="0" applyNumberFormat="1" applyFont="1" applyFill="1" applyBorder="1" applyAlignment="1">
      <alignment horizontal="center" vertical="center"/>
    </xf>
    <xf numFmtId="176" fontId="1" fillId="0" borderId="16" xfId="0" applyNumberFormat="1" applyFont="1" applyFill="1" applyBorder="1" applyAlignment="1" applyProtection="1">
      <alignment horizontal="centerContinuous" vertical="center"/>
      <protection/>
    </xf>
    <xf numFmtId="176" fontId="1" fillId="0" borderId="19" xfId="0" applyNumberFormat="1" applyFont="1" applyFill="1" applyBorder="1" applyAlignment="1" applyProtection="1">
      <alignment horizontal="centerContinuous" vertical="center"/>
      <protection/>
    </xf>
    <xf numFmtId="176" fontId="1" fillId="0" borderId="18" xfId="0" applyNumberFormat="1" applyFont="1" applyFill="1" applyBorder="1" applyAlignment="1" applyProtection="1">
      <alignment horizontal="center" vertical="center"/>
      <protection/>
    </xf>
    <xf numFmtId="176" fontId="1" fillId="0" borderId="17" xfId="0" applyNumberFormat="1" applyFont="1" applyFill="1" applyBorder="1" applyAlignment="1" applyProtection="1">
      <alignment horizontal="center" vertical="center" wrapText="1"/>
      <protection/>
    </xf>
    <xf numFmtId="176" fontId="1" fillId="0" borderId="21" xfId="0" applyNumberFormat="1" applyFont="1" applyFill="1" applyBorder="1" applyAlignment="1">
      <alignment horizontal="center" vertical="center"/>
    </xf>
    <xf numFmtId="176" fontId="1" fillId="0" borderId="17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Alignment="1">
      <alignment vertical="center"/>
    </xf>
    <xf numFmtId="176" fontId="1" fillId="0" borderId="10" xfId="0" applyNumberFormat="1" applyFont="1" applyFill="1" applyBorder="1" applyAlignment="1" applyProtection="1">
      <alignment horizontal="center" vertical="center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176" fontId="1" fillId="0" borderId="0" xfId="0" applyNumberFormat="1" applyFont="1" applyFill="1" applyAlignment="1" applyProtection="1">
      <alignment horizontal="center" vertical="center"/>
      <protection/>
    </xf>
    <xf numFmtId="177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49" fontId="1" fillId="0" borderId="0" xfId="0" applyNumberFormat="1" applyFont="1" applyFill="1" applyAlignment="1" applyProtection="1">
      <alignment horizontal="right" vertical="center"/>
      <protection/>
    </xf>
    <xf numFmtId="176" fontId="1" fillId="0" borderId="0" xfId="0" applyNumberFormat="1" applyFont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0" fillId="0" borderId="0" xfId="0" applyNumberFormat="1" applyFill="1" applyAlignment="1">
      <alignment vertical="center" wrapText="1"/>
    </xf>
    <xf numFmtId="178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 vertical="center"/>
    </xf>
    <xf numFmtId="0" fontId="4" fillId="0" borderId="10" xfId="86" applyFont="1" applyBorder="1" applyAlignment="1" applyProtection="1">
      <alignment horizontal="center" vertical="center"/>
      <protection/>
    </xf>
    <xf numFmtId="0" fontId="0" fillId="0" borderId="10" xfId="86" applyFont="1" applyBorder="1" applyAlignment="1" applyProtection="1">
      <alignment horizontal="center" vertical="center"/>
      <protection/>
    </xf>
    <xf numFmtId="0" fontId="0" fillId="0" borderId="10" xfId="86" applyFont="1" applyBorder="1" applyAlignment="1" applyProtection="1">
      <alignment vertical="center"/>
      <protection/>
    </xf>
    <xf numFmtId="0" fontId="0" fillId="0" borderId="10" xfId="86" applyFont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178" fontId="1" fillId="0" borderId="0" xfId="0" applyNumberFormat="1" applyFont="1" applyAlignment="1">
      <alignment vertical="center"/>
    </xf>
    <xf numFmtId="178" fontId="1" fillId="0" borderId="10" xfId="0" applyNumberFormat="1" applyFont="1" applyFill="1" applyBorder="1" applyAlignment="1" applyProtection="1">
      <alignment horizontal="center" vertical="center" wrapText="1"/>
      <protection/>
    </xf>
    <xf numFmtId="176" fontId="1" fillId="0" borderId="10" xfId="0" applyNumberFormat="1" applyFont="1" applyFill="1" applyBorder="1" applyAlignment="1" applyProtection="1">
      <alignment horizontal="centerContinuous" vertical="center"/>
      <protection/>
    </xf>
    <xf numFmtId="49" fontId="1" fillId="0" borderId="10" xfId="84" applyNumberFormat="1" applyFont="1" applyFill="1" applyBorder="1" applyAlignment="1" applyProtection="1">
      <alignment horizontal="left" vertical="center" wrapText="1"/>
      <protection/>
    </xf>
    <xf numFmtId="4" fontId="1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1" fillId="0" borderId="10" xfId="0" applyNumberFormat="1" applyFont="1" applyFill="1" applyBorder="1" applyAlignment="1" applyProtection="1">
      <alignment horizontal="center" vertical="center"/>
      <protection/>
    </xf>
    <xf numFmtId="178" fontId="1" fillId="0" borderId="10" xfId="0" applyNumberFormat="1" applyFont="1" applyBorder="1" applyAlignment="1">
      <alignment horizontal="center" vertical="center"/>
    </xf>
    <xf numFmtId="49" fontId="1" fillId="0" borderId="10" xfId="84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78" fontId="1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179" fontId="1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176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Font="1" applyBorder="1" applyAlignment="1">
      <alignment/>
    </xf>
    <xf numFmtId="0" fontId="6" fillId="0" borderId="0" xfId="0" applyFont="1" applyAlignment="1">
      <alignment horizontal="center" vertical="center"/>
    </xf>
    <xf numFmtId="49" fontId="1" fillId="48" borderId="0" xfId="0" applyNumberFormat="1" applyFont="1" applyFill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 wrapText="1"/>
      <protection/>
    </xf>
    <xf numFmtId="49" fontId="1" fillId="0" borderId="13" xfId="0" applyNumberFormat="1" applyFont="1" applyFill="1" applyBorder="1" applyAlignment="1" applyProtection="1">
      <alignment horizontal="left" vertical="center" wrapText="1"/>
      <protection/>
    </xf>
    <xf numFmtId="49" fontId="1" fillId="0" borderId="13" xfId="0" applyNumberFormat="1" applyFont="1" applyFill="1" applyBorder="1" applyAlignment="1" applyProtection="1">
      <alignment horizontal="left" vertical="center" wrapText="1"/>
      <protection/>
    </xf>
    <xf numFmtId="4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84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Continuous" vertical="center"/>
    </xf>
    <xf numFmtId="178" fontId="1" fillId="0" borderId="23" xfId="0" applyNumberFormat="1" applyFont="1" applyFill="1" applyBorder="1" applyAlignment="1" applyProtection="1">
      <alignment horizontal="center" vertical="center"/>
      <protection/>
    </xf>
    <xf numFmtId="178" fontId="1" fillId="0" borderId="14" xfId="0" applyNumberFormat="1" applyFont="1" applyFill="1" applyBorder="1" applyAlignment="1" applyProtection="1">
      <alignment horizontal="center" vertical="center"/>
      <protection/>
    </xf>
    <xf numFmtId="178" fontId="1" fillId="0" borderId="12" xfId="0" applyNumberFormat="1" applyFont="1" applyFill="1" applyBorder="1" applyAlignment="1" applyProtection="1">
      <alignment horizontal="center" vertical="center"/>
      <protection/>
    </xf>
    <xf numFmtId="178" fontId="1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4" fontId="1" fillId="0" borderId="10" xfId="85" applyNumberFormat="1" applyFont="1" applyFill="1" applyBorder="1" applyAlignment="1" applyProtection="1">
      <alignment horizontal="right" vertical="center" wrapText="1"/>
      <protection/>
    </xf>
    <xf numFmtId="4" fontId="1" fillId="0" borderId="16" xfId="85" applyNumberFormat="1" applyFont="1" applyFill="1" applyBorder="1" applyAlignment="1" applyProtection="1">
      <alignment horizontal="right" vertical="center" wrapText="1"/>
      <protection/>
    </xf>
    <xf numFmtId="0" fontId="3" fillId="0" borderId="12" xfId="0" applyFont="1" applyBorder="1" applyAlignment="1">
      <alignment/>
    </xf>
    <xf numFmtId="178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80" fontId="1" fillId="0" borderId="11" xfId="85" applyNumberFormat="1" applyFont="1" applyFill="1" applyBorder="1" applyAlignment="1" applyProtection="1">
      <alignment horizontal="right" vertical="center" wrapText="1"/>
      <protection/>
    </xf>
  </cellXfs>
  <cellStyles count="7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 2" xfId="84"/>
    <cellStyle name="常规 3" xfId="85"/>
    <cellStyle name="常规_2015年部门预算公开附件2-6" xfId="86"/>
    <cellStyle name="着色 3" xfId="87"/>
    <cellStyle name="着色 4" xfId="88"/>
    <cellStyle name="着色 6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00" workbookViewId="0" topLeftCell="A5">
      <selection activeCell="G25" sqref="G25"/>
    </sheetView>
  </sheetViews>
  <sheetFormatPr defaultColWidth="6.875" defaultRowHeight="12.75" customHeight="1"/>
  <cols>
    <col min="1" max="1" width="34.75390625" style="57" customWidth="1"/>
    <col min="2" max="2" width="10.25390625" style="57" customWidth="1"/>
    <col min="3" max="3" width="26.125" style="57" customWidth="1"/>
    <col min="4" max="4" width="11.25390625" style="57" customWidth="1"/>
    <col min="5" max="252" width="6.875" style="57" customWidth="1"/>
  </cols>
  <sheetData>
    <row r="1" s="57" customFormat="1" ht="15.75" customHeight="1">
      <c r="A1" s="57" t="s">
        <v>0</v>
      </c>
    </row>
    <row r="2" spans="1:4" s="57" customFormat="1" ht="30" customHeight="1">
      <c r="A2" s="99" t="s">
        <v>1</v>
      </c>
      <c r="B2" s="99"/>
      <c r="C2" s="99"/>
      <c r="D2" s="99"/>
    </row>
    <row r="3" spans="2:4" s="57" customFormat="1" ht="20.25" customHeight="1">
      <c r="B3" s="106"/>
      <c r="D3" s="107" t="s">
        <v>2</v>
      </c>
    </row>
    <row r="4" spans="1:4" s="57" customFormat="1" ht="20.25" customHeight="1">
      <c r="A4" s="108" t="s">
        <v>3</v>
      </c>
      <c r="B4" s="109"/>
      <c r="C4" s="109" t="s">
        <v>4</v>
      </c>
      <c r="D4" s="109"/>
    </row>
    <row r="5" spans="1:4" s="57" customFormat="1" ht="20.25" customHeight="1">
      <c r="A5" s="110" t="s">
        <v>5</v>
      </c>
      <c r="B5" s="111" t="s">
        <v>6</v>
      </c>
      <c r="C5" s="111" t="s">
        <v>7</v>
      </c>
      <c r="D5" s="111" t="s">
        <v>6</v>
      </c>
    </row>
    <row r="6" spans="1:4" s="57" customFormat="1" ht="20.25" customHeight="1">
      <c r="A6" s="112" t="s">
        <v>8</v>
      </c>
      <c r="B6" s="113">
        <v>129760.31</v>
      </c>
      <c r="C6" s="112" t="s">
        <v>9</v>
      </c>
      <c r="D6" s="52"/>
    </row>
    <row r="7" spans="1:5" s="57" customFormat="1" ht="20.25" customHeight="1">
      <c r="A7" s="112" t="s">
        <v>10</v>
      </c>
      <c r="B7" s="113">
        <v>129760.31</v>
      </c>
      <c r="C7" s="112" t="s">
        <v>11</v>
      </c>
      <c r="D7" s="52"/>
      <c r="E7" s="106"/>
    </row>
    <row r="8" spans="1:5" s="57" customFormat="1" ht="20.25" customHeight="1">
      <c r="A8" s="114" t="s">
        <v>12</v>
      </c>
      <c r="B8" s="52"/>
      <c r="C8" s="112" t="s">
        <v>13</v>
      </c>
      <c r="D8" s="52"/>
      <c r="E8" s="106"/>
    </row>
    <row r="9" spans="1:5" s="57" customFormat="1" ht="20.25" customHeight="1">
      <c r="A9" s="114" t="s">
        <v>14</v>
      </c>
      <c r="B9" s="52"/>
      <c r="C9" s="112" t="s">
        <v>15</v>
      </c>
      <c r="D9" s="52"/>
      <c r="E9" s="106"/>
    </row>
    <row r="10" spans="1:6" s="57" customFormat="1" ht="20.25" customHeight="1">
      <c r="A10" s="114" t="s">
        <v>16</v>
      </c>
      <c r="B10" s="52"/>
      <c r="C10" s="112" t="s">
        <v>17</v>
      </c>
      <c r="D10" s="113">
        <v>12645.81</v>
      </c>
      <c r="E10" s="106"/>
      <c r="F10" s="106"/>
    </row>
    <row r="11" spans="1:6" s="57" customFormat="1" ht="20.25" customHeight="1">
      <c r="A11" s="114" t="s">
        <v>18</v>
      </c>
      <c r="B11" s="52"/>
      <c r="C11" s="112" t="s">
        <v>19</v>
      </c>
      <c r="D11" s="52">
        <v>3005</v>
      </c>
      <c r="E11" s="106"/>
      <c r="F11" s="106"/>
    </row>
    <row r="12" spans="1:5" s="57" customFormat="1" ht="20.25" customHeight="1">
      <c r="A12" s="114" t="s">
        <v>20</v>
      </c>
      <c r="B12" s="113">
        <v>120.6</v>
      </c>
      <c r="C12" s="112" t="s">
        <v>21</v>
      </c>
      <c r="D12" s="52"/>
      <c r="E12" s="106"/>
    </row>
    <row r="13" spans="1:5" s="57" customFormat="1" ht="20.25" customHeight="1">
      <c r="A13" s="112" t="s">
        <v>22</v>
      </c>
      <c r="B13" s="52"/>
      <c r="C13" s="112" t="s">
        <v>23</v>
      </c>
      <c r="D13" s="52">
        <v>928.3</v>
      </c>
      <c r="E13" s="106"/>
    </row>
    <row r="14" spans="1:5" s="57" customFormat="1" ht="20.25" customHeight="1">
      <c r="A14" s="112" t="s">
        <v>24</v>
      </c>
      <c r="B14" s="52"/>
      <c r="C14" s="112" t="s">
        <v>25</v>
      </c>
      <c r="D14" s="52"/>
      <c r="E14" s="106"/>
    </row>
    <row r="15" spans="1:5" s="57" customFormat="1" ht="20.25" customHeight="1">
      <c r="A15" s="112" t="s">
        <v>26</v>
      </c>
      <c r="B15" s="52"/>
      <c r="C15" s="112" t="s">
        <v>27</v>
      </c>
      <c r="D15" s="52"/>
      <c r="E15" s="106"/>
    </row>
    <row r="16" spans="1:5" s="57" customFormat="1" ht="20.25" customHeight="1">
      <c r="A16" s="114"/>
      <c r="B16" s="52"/>
      <c r="C16" s="112" t="s">
        <v>28</v>
      </c>
      <c r="D16" s="52"/>
      <c r="E16" s="106"/>
    </row>
    <row r="17" spans="1:4" s="57" customFormat="1" ht="20.25" customHeight="1">
      <c r="A17" s="114"/>
      <c r="B17" s="52"/>
      <c r="C17" s="112" t="s">
        <v>29</v>
      </c>
      <c r="D17" s="52"/>
    </row>
    <row r="18" spans="1:4" s="57" customFormat="1" ht="20.25" customHeight="1">
      <c r="A18" s="98"/>
      <c r="B18" s="117"/>
      <c r="C18" s="112" t="s">
        <v>30</v>
      </c>
      <c r="D18" s="52"/>
    </row>
    <row r="19" spans="1:4" s="57" customFormat="1" ht="20.25" customHeight="1">
      <c r="A19" s="98"/>
      <c r="B19" s="117"/>
      <c r="C19" s="112" t="s">
        <v>31</v>
      </c>
      <c r="D19" s="52"/>
    </row>
    <row r="20" spans="1:4" s="57" customFormat="1" ht="20.25" customHeight="1">
      <c r="A20" s="114"/>
      <c r="B20" s="118"/>
      <c r="C20" s="112" t="s">
        <v>32</v>
      </c>
      <c r="D20" s="113">
        <v>111392.37</v>
      </c>
    </row>
    <row r="21" spans="1:4" s="57" customFormat="1" ht="20.25" customHeight="1">
      <c r="A21" s="114"/>
      <c r="B21" s="118"/>
      <c r="C21" s="112" t="s">
        <v>33</v>
      </c>
      <c r="D21" s="52"/>
    </row>
    <row r="22" spans="1:4" s="57" customFormat="1" ht="20.25" customHeight="1">
      <c r="A22" s="114"/>
      <c r="B22" s="118"/>
      <c r="C22" s="112" t="s">
        <v>34</v>
      </c>
      <c r="D22" s="52"/>
    </row>
    <row r="23" spans="1:4" s="57" customFormat="1" ht="20.25" customHeight="1">
      <c r="A23" s="98"/>
      <c r="B23" s="119"/>
      <c r="C23" s="112" t="s">
        <v>35</v>
      </c>
      <c r="D23" s="52"/>
    </row>
    <row r="24" spans="1:4" s="57" customFormat="1" ht="20.25" customHeight="1">
      <c r="A24" s="120"/>
      <c r="B24" s="121"/>
      <c r="C24" s="112" t="s">
        <v>36</v>
      </c>
      <c r="D24" s="52"/>
    </row>
    <row r="25" spans="1:4" s="57" customFormat="1" ht="20.25" customHeight="1">
      <c r="A25" s="120"/>
      <c r="B25" s="121"/>
      <c r="C25" s="122" t="s">
        <v>37</v>
      </c>
      <c r="D25" s="123">
        <v>1909.43</v>
      </c>
    </row>
    <row r="26" spans="1:4" s="57" customFormat="1" ht="20.25" customHeight="1">
      <c r="A26" s="120"/>
      <c r="B26" s="118"/>
      <c r="C26" s="122" t="s">
        <v>38</v>
      </c>
      <c r="D26" s="123"/>
    </row>
    <row r="27" spans="1:4" s="57" customFormat="1" ht="20.25" customHeight="1">
      <c r="A27" s="112"/>
      <c r="B27" s="52"/>
      <c r="C27" s="112" t="s">
        <v>39</v>
      </c>
      <c r="D27" s="52"/>
    </row>
    <row r="28" spans="1:4" s="57" customFormat="1" ht="17.25" customHeight="1">
      <c r="A28" s="112"/>
      <c r="B28" s="52"/>
      <c r="C28" s="122" t="s">
        <v>40</v>
      </c>
      <c r="D28" s="123"/>
    </row>
    <row r="29" spans="1:4" s="57" customFormat="1" ht="17.25" customHeight="1">
      <c r="A29" s="112"/>
      <c r="B29" s="52"/>
      <c r="C29" s="112" t="s">
        <v>41</v>
      </c>
      <c r="D29" s="52"/>
    </row>
    <row r="30" spans="1:4" s="57" customFormat="1" ht="17.25" customHeight="1">
      <c r="A30" s="111" t="s">
        <v>42</v>
      </c>
      <c r="B30" s="52">
        <f>B12+B6</f>
        <v>129880.91</v>
      </c>
      <c r="C30" s="112" t="s">
        <v>43</v>
      </c>
      <c r="D30" s="52"/>
    </row>
    <row r="31" spans="1:4" s="57" customFormat="1" ht="17.25" customHeight="1">
      <c r="A31" s="112"/>
      <c r="B31" s="52"/>
      <c r="C31" s="112" t="s">
        <v>44</v>
      </c>
      <c r="D31" s="52"/>
    </row>
    <row r="32" spans="1:4" s="57" customFormat="1" ht="17.25" customHeight="1">
      <c r="A32" s="112"/>
      <c r="B32" s="52"/>
      <c r="C32" s="112" t="s">
        <v>45</v>
      </c>
      <c r="D32" s="52"/>
    </row>
    <row r="33" spans="1:4" s="57" customFormat="1" ht="16.5" customHeight="1">
      <c r="A33" s="114"/>
      <c r="B33" s="125"/>
      <c r="C33" s="112" t="s">
        <v>46</v>
      </c>
      <c r="D33" s="52"/>
    </row>
    <row r="34" spans="1:4" s="57" customFormat="1" ht="16.5" customHeight="1">
      <c r="A34" s="111" t="s">
        <v>47</v>
      </c>
      <c r="B34" s="52">
        <v>129880.91</v>
      </c>
      <c r="C34" s="111" t="s">
        <v>48</v>
      </c>
      <c r="D34" s="52">
        <v>129880.91</v>
      </c>
    </row>
    <row r="35" s="57" customFormat="1" ht="12.75" customHeight="1">
      <c r="D35" s="106"/>
    </row>
    <row r="36" s="57" customFormat="1" ht="12.75" customHeight="1">
      <c r="D36" s="106"/>
    </row>
  </sheetData>
  <sheetProtection/>
  <mergeCells count="1">
    <mergeCell ref="A2:D2"/>
  </mergeCells>
  <printOptions/>
  <pageMargins left="0.75" right="0.75" top="0.98" bottom="0.98" header="0.51" footer="0.51"/>
  <pageSetup horizontalDpi="600" verticalDpi="600" orientation="portrait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2"/>
  <sheetViews>
    <sheetView zoomScaleSheetLayoutView="100" workbookViewId="0" topLeftCell="A1">
      <selection activeCell="B4" sqref="B4:B8"/>
    </sheetView>
  </sheetViews>
  <sheetFormatPr defaultColWidth="9.00390625" defaultRowHeight="14.25"/>
  <cols>
    <col min="1" max="1" width="26.875" style="0" customWidth="1"/>
    <col min="2" max="2" width="31.25390625" style="0" customWidth="1"/>
    <col min="3" max="3" width="34.875" style="0" customWidth="1"/>
  </cols>
  <sheetData>
    <row r="1" spans="1:3" s="57" customFormat="1" ht="18" customHeight="1">
      <c r="A1" s="2" t="s">
        <v>167</v>
      </c>
      <c r="B1" s="58"/>
      <c r="C1" s="59"/>
    </row>
    <row r="2" spans="1:3" s="57" customFormat="1" ht="36" customHeight="1">
      <c r="A2" s="60" t="s">
        <v>168</v>
      </c>
      <c r="B2" s="60"/>
      <c r="C2" s="60"/>
    </row>
    <row r="3" spans="1:3" ht="27.75" customHeight="1">
      <c r="A3" s="61" t="s">
        <v>148</v>
      </c>
      <c r="B3" s="61" t="s">
        <v>160</v>
      </c>
      <c r="C3" s="61" t="s">
        <v>118</v>
      </c>
    </row>
    <row r="4" spans="1:3" ht="27.75" customHeight="1">
      <c r="A4" s="28" t="s">
        <v>169</v>
      </c>
      <c r="B4" s="62">
        <f>SUM(B5:B8)</f>
        <v>129880.91</v>
      </c>
      <c r="C4" s="63"/>
    </row>
    <row r="5" spans="1:3" ht="27.75" customHeight="1">
      <c r="A5" s="28" t="s">
        <v>170</v>
      </c>
      <c r="B5" s="62">
        <v>112780.45</v>
      </c>
      <c r="C5" s="63"/>
    </row>
    <row r="6" spans="1:3" ht="27.75" customHeight="1">
      <c r="A6" s="28" t="s">
        <v>171</v>
      </c>
      <c r="B6" s="62">
        <v>13792.41</v>
      </c>
      <c r="C6" s="63"/>
    </row>
    <row r="7" spans="1:3" ht="27.75" customHeight="1">
      <c r="A7" s="28" t="s">
        <v>172</v>
      </c>
      <c r="B7" s="62">
        <v>2036.82</v>
      </c>
      <c r="C7" s="63"/>
    </row>
    <row r="8" spans="1:3" ht="27.75" customHeight="1">
      <c r="A8" s="28" t="s">
        <v>173</v>
      </c>
      <c r="B8" s="62">
        <v>1271.23</v>
      </c>
      <c r="C8" s="63"/>
    </row>
    <row r="9" spans="1:3" ht="27.75" customHeight="1">
      <c r="A9" s="63"/>
      <c r="C9" s="63"/>
    </row>
    <row r="10" spans="1:3" ht="27.75" customHeight="1">
      <c r="A10" s="63"/>
      <c r="B10" s="63"/>
      <c r="C10" s="63"/>
    </row>
    <row r="12" spans="1:3" ht="27" customHeight="1">
      <c r="A12" s="64" t="s">
        <v>174</v>
      </c>
      <c r="B12" s="64"/>
      <c r="C12" s="64"/>
    </row>
  </sheetData>
  <sheetProtection/>
  <mergeCells count="2">
    <mergeCell ref="A2:C2"/>
    <mergeCell ref="A12:C12"/>
  </mergeCells>
  <printOptions/>
  <pageMargins left="0.75" right="0.75" top="1" bottom="1" header="0.51" footer="0.51"/>
  <pageSetup horizontalDpi="180" verticalDpi="18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17"/>
  <sheetViews>
    <sheetView workbookViewId="0" topLeftCell="A1">
      <selection activeCell="B2" sqref="B2"/>
    </sheetView>
  </sheetViews>
  <sheetFormatPr defaultColWidth="6.875" defaultRowHeight="18" customHeight="1"/>
  <cols>
    <col min="1" max="1" width="9.00390625" style="1" customWidth="1"/>
    <col min="2" max="2" width="11.625" style="1" customWidth="1"/>
    <col min="3" max="3" width="13.50390625" style="1" customWidth="1"/>
    <col min="4" max="4" width="6.50390625" style="1" customWidth="1"/>
    <col min="5" max="18" width="6.25390625" style="1" customWidth="1"/>
    <col min="19" max="253" width="6.75390625" style="1" customWidth="1"/>
    <col min="254" max="16384" width="6.875" style="1" customWidth="1"/>
  </cols>
  <sheetData>
    <row r="1" spans="1:34" ht="18" customHeight="1">
      <c r="A1" s="2" t="s">
        <v>175</v>
      </c>
      <c r="B1" s="3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5"/>
      <c r="T1" s="36"/>
      <c r="U1" s="36"/>
      <c r="V1" s="47"/>
      <c r="W1" s="47"/>
      <c r="X1" s="47"/>
      <c r="Y1" s="47"/>
      <c r="Z1" s="47"/>
      <c r="AA1" s="47"/>
      <c r="AB1" s="47"/>
      <c r="AC1" s="54"/>
      <c r="AD1" s="54"/>
      <c r="AE1" s="54"/>
      <c r="AF1" s="54"/>
      <c r="AG1" s="54"/>
      <c r="AH1" s="54"/>
    </row>
    <row r="2" spans="2:34" ht="21.75" customHeight="1">
      <c r="B2" s="7" t="s">
        <v>176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36"/>
      <c r="T2" s="36"/>
      <c r="U2" s="36"/>
      <c r="V2" s="36"/>
      <c r="W2" s="36"/>
      <c r="X2" s="36"/>
      <c r="Y2" s="36"/>
      <c r="Z2" s="36"/>
      <c r="AA2" s="36"/>
      <c r="AB2" s="36"/>
      <c r="AC2" s="55"/>
      <c r="AD2" s="36"/>
      <c r="AE2" s="36"/>
      <c r="AF2" s="36"/>
      <c r="AG2" s="36"/>
      <c r="AH2" s="36"/>
    </row>
    <row r="3" spans="1:34" ht="18" customHeight="1">
      <c r="A3" s="8"/>
      <c r="B3" s="8"/>
      <c r="C3" s="9"/>
      <c r="D3" s="5"/>
      <c r="E3" s="10"/>
      <c r="F3" s="6"/>
      <c r="G3" s="6"/>
      <c r="H3" s="10"/>
      <c r="I3" s="10"/>
      <c r="J3" s="10"/>
      <c r="K3" s="10"/>
      <c r="L3" s="10"/>
      <c r="M3" s="6"/>
      <c r="N3" s="6"/>
      <c r="O3" s="10"/>
      <c r="P3" s="10"/>
      <c r="Q3" s="10"/>
      <c r="R3" s="48" t="s">
        <v>2</v>
      </c>
      <c r="S3" s="49"/>
      <c r="T3" s="8"/>
      <c r="U3" s="8"/>
      <c r="V3" s="50"/>
      <c r="W3" s="50"/>
      <c r="X3" s="50"/>
      <c r="Y3" s="50"/>
      <c r="Z3" s="50"/>
      <c r="AA3" s="50"/>
      <c r="AB3" s="56"/>
      <c r="AC3" s="50"/>
      <c r="AD3" s="50"/>
      <c r="AE3" s="50"/>
      <c r="AF3" s="50"/>
      <c r="AG3" s="50"/>
      <c r="AH3" s="50"/>
    </row>
    <row r="4" spans="1:34" ht="18" customHeight="1">
      <c r="A4" s="11" t="s">
        <v>177</v>
      </c>
      <c r="B4" s="12" t="s">
        <v>148</v>
      </c>
      <c r="C4" s="13"/>
      <c r="D4" s="13"/>
      <c r="E4" s="14" t="s">
        <v>178</v>
      </c>
      <c r="F4" s="15"/>
      <c r="G4" s="15"/>
      <c r="H4" s="15"/>
      <c r="I4" s="15"/>
      <c r="J4" s="15"/>
      <c r="K4" s="37"/>
      <c r="L4" s="14" t="s">
        <v>179</v>
      </c>
      <c r="M4" s="15"/>
      <c r="N4" s="15"/>
      <c r="O4" s="15"/>
      <c r="P4" s="15"/>
      <c r="Q4" s="15"/>
      <c r="R4" s="37"/>
      <c r="S4" s="4"/>
      <c r="T4" s="4"/>
      <c r="U4" s="4"/>
      <c r="V4" s="4"/>
      <c r="W4" s="4"/>
      <c r="X4" s="4"/>
      <c r="Y4" s="4"/>
      <c r="Z4" s="4"/>
      <c r="AA4" s="36"/>
      <c r="AB4" s="36"/>
      <c r="AC4" s="36"/>
      <c r="AD4" s="36"/>
      <c r="AE4" s="36"/>
      <c r="AF4" s="36"/>
      <c r="AG4" s="36"/>
      <c r="AH4" s="36"/>
    </row>
    <row r="5" spans="1:34" ht="18" customHeight="1">
      <c r="A5" s="11"/>
      <c r="B5" s="12"/>
      <c r="C5" s="16" t="s">
        <v>180</v>
      </c>
      <c r="D5" s="16" t="s">
        <v>181</v>
      </c>
      <c r="E5" s="17" t="s">
        <v>64</v>
      </c>
      <c r="F5" s="18" t="s">
        <v>182</v>
      </c>
      <c r="G5" s="18"/>
      <c r="H5" s="18"/>
      <c r="I5" s="38" t="s">
        <v>183</v>
      </c>
      <c r="J5" s="39"/>
      <c r="K5" s="39"/>
      <c r="L5" s="40" t="s">
        <v>64</v>
      </c>
      <c r="M5" s="41" t="s">
        <v>182</v>
      </c>
      <c r="N5" s="42"/>
      <c r="O5" s="38"/>
      <c r="P5" s="38" t="s">
        <v>184</v>
      </c>
      <c r="Q5" s="39"/>
      <c r="R5" s="39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</row>
    <row r="6" spans="1:34" ht="18" customHeight="1">
      <c r="A6" s="11"/>
      <c r="B6" s="12"/>
      <c r="C6" s="19"/>
      <c r="D6" s="19"/>
      <c r="E6" s="20"/>
      <c r="F6" s="21" t="s">
        <v>185</v>
      </c>
      <c r="G6" s="21" t="s">
        <v>186</v>
      </c>
      <c r="H6" s="22" t="s">
        <v>187</v>
      </c>
      <c r="I6" s="34" t="s">
        <v>185</v>
      </c>
      <c r="J6" s="41" t="s">
        <v>188</v>
      </c>
      <c r="K6" s="38"/>
      <c r="L6" s="34"/>
      <c r="M6" s="43" t="s">
        <v>185</v>
      </c>
      <c r="N6" s="43" t="s">
        <v>186</v>
      </c>
      <c r="O6" s="44" t="s">
        <v>187</v>
      </c>
      <c r="P6" s="34" t="s">
        <v>185</v>
      </c>
      <c r="Q6" s="51" t="s">
        <v>188</v>
      </c>
      <c r="R6" s="51"/>
      <c r="S6" s="36"/>
      <c r="T6" s="36"/>
      <c r="U6" s="36"/>
      <c r="V6" s="36"/>
      <c r="W6" s="36"/>
      <c r="X6" s="36"/>
      <c r="Y6" s="36"/>
      <c r="Z6" s="36"/>
      <c r="AA6" s="36"/>
      <c r="AB6" s="36"/>
      <c r="AC6" s="55"/>
      <c r="AD6" s="36"/>
      <c r="AE6" s="36"/>
      <c r="AF6" s="36"/>
      <c r="AG6" s="36"/>
      <c r="AH6" s="36"/>
    </row>
    <row r="7" spans="1:34" ht="26.25" customHeight="1">
      <c r="A7" s="11"/>
      <c r="B7" s="12"/>
      <c r="C7" s="23"/>
      <c r="D7" s="23"/>
      <c r="E7" s="24"/>
      <c r="F7" s="21"/>
      <c r="G7" s="21"/>
      <c r="H7" s="22"/>
      <c r="I7" s="45"/>
      <c r="J7" s="46" t="s">
        <v>186</v>
      </c>
      <c r="K7" s="46" t="s">
        <v>187</v>
      </c>
      <c r="L7" s="24"/>
      <c r="M7" s="21"/>
      <c r="N7" s="21"/>
      <c r="O7" s="22"/>
      <c r="P7" s="45"/>
      <c r="Q7" s="46" t="s">
        <v>186</v>
      </c>
      <c r="R7" s="46" t="s">
        <v>187</v>
      </c>
      <c r="S7" s="36"/>
      <c r="T7" s="36"/>
      <c r="U7" s="36"/>
      <c r="V7" s="31"/>
      <c r="W7" s="36"/>
      <c r="X7" s="36"/>
      <c r="Y7" s="36"/>
      <c r="Z7" s="36"/>
      <c r="AA7" s="36"/>
      <c r="AB7" s="36"/>
      <c r="AC7" s="55"/>
      <c r="AD7" s="36"/>
      <c r="AE7" s="36"/>
      <c r="AF7" s="36"/>
      <c r="AG7" s="36"/>
      <c r="AH7" s="36"/>
    </row>
    <row r="8" spans="1:34" ht="18" customHeight="1">
      <c r="A8" s="25" t="s">
        <v>189</v>
      </c>
      <c r="B8" s="26" t="s">
        <v>150</v>
      </c>
      <c r="C8" s="27"/>
      <c r="D8" s="28"/>
      <c r="E8" s="29">
        <v>30</v>
      </c>
      <c r="F8" s="29">
        <v>0</v>
      </c>
      <c r="G8" s="29">
        <v>0</v>
      </c>
      <c r="H8" s="29">
        <v>0</v>
      </c>
      <c r="I8" s="29">
        <v>30</v>
      </c>
      <c r="J8" s="29">
        <v>30</v>
      </c>
      <c r="K8" s="29">
        <v>0</v>
      </c>
      <c r="L8" s="29">
        <v>143.8</v>
      </c>
      <c r="M8" s="29">
        <v>0</v>
      </c>
      <c r="N8" s="29">
        <v>0</v>
      </c>
      <c r="O8" s="29">
        <v>0</v>
      </c>
      <c r="P8" s="29">
        <v>143.8</v>
      </c>
      <c r="Q8" s="29">
        <v>143.8</v>
      </c>
      <c r="R8" s="52">
        <v>0</v>
      </c>
      <c r="S8" s="31"/>
      <c r="T8" s="36"/>
      <c r="U8" s="36"/>
      <c r="V8" s="31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</row>
    <row r="9" spans="1:34" ht="29.25" customHeight="1">
      <c r="A9" s="25" t="s">
        <v>190</v>
      </c>
      <c r="B9" s="26" t="s">
        <v>191</v>
      </c>
      <c r="C9" s="27" t="s">
        <v>192</v>
      </c>
      <c r="D9" s="28" t="s">
        <v>193</v>
      </c>
      <c r="E9" s="29">
        <v>30</v>
      </c>
      <c r="F9" s="29">
        <v>0</v>
      </c>
      <c r="G9" s="29">
        <v>0</v>
      </c>
      <c r="H9" s="29">
        <v>0</v>
      </c>
      <c r="I9" s="29">
        <v>30</v>
      </c>
      <c r="J9" s="29">
        <v>30</v>
      </c>
      <c r="K9" s="29">
        <v>0</v>
      </c>
      <c r="L9" s="29">
        <v>143.8</v>
      </c>
      <c r="M9" s="29">
        <v>0</v>
      </c>
      <c r="N9" s="29">
        <v>0</v>
      </c>
      <c r="O9" s="29">
        <v>0</v>
      </c>
      <c r="P9" s="29">
        <v>143.8</v>
      </c>
      <c r="Q9" s="29">
        <v>143.8</v>
      </c>
      <c r="R9" s="52">
        <v>0</v>
      </c>
      <c r="S9" s="31"/>
      <c r="T9" s="36"/>
      <c r="U9" s="31"/>
      <c r="V9" s="31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</row>
    <row r="10" spans="1:34" ht="18" customHeight="1">
      <c r="A10" s="30"/>
      <c r="B10" s="31"/>
      <c r="C10" s="32"/>
      <c r="D10" s="33"/>
      <c r="E10" s="6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53"/>
      <c r="R10" s="34"/>
      <c r="S10" s="31"/>
      <c r="T10" s="31"/>
      <c r="U10" s="31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</row>
    <row r="11" spans="2:34" ht="18" customHeight="1">
      <c r="B11" s="31"/>
      <c r="C11" s="32"/>
      <c r="D11" s="33"/>
      <c r="E11" s="6"/>
      <c r="F11" s="34"/>
      <c r="G11" s="34"/>
      <c r="H11" s="34"/>
      <c r="I11" s="6"/>
      <c r="J11" s="6"/>
      <c r="K11" s="34"/>
      <c r="L11" s="34"/>
      <c r="M11" s="34"/>
      <c r="N11" s="34"/>
      <c r="O11" s="34"/>
      <c r="P11" s="34"/>
      <c r="Q11" s="34"/>
      <c r="R11" s="34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</row>
    <row r="12" spans="2:34" ht="18" customHeight="1">
      <c r="B12" s="31"/>
      <c r="C12" s="4"/>
      <c r="D12" s="35"/>
      <c r="E12" s="6"/>
      <c r="F12" s="6"/>
      <c r="G12" s="34"/>
      <c r="H12" s="34"/>
      <c r="I12" s="6"/>
      <c r="J12" s="6"/>
      <c r="K12" s="6"/>
      <c r="L12" s="34"/>
      <c r="M12" s="34"/>
      <c r="N12" s="34"/>
      <c r="O12" s="34"/>
      <c r="P12" s="34"/>
      <c r="Q12" s="34"/>
      <c r="R12" s="34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</row>
    <row r="13" spans="2:34" ht="18" customHeight="1">
      <c r="B13" s="36"/>
      <c r="C13" s="4"/>
      <c r="D13" s="35"/>
      <c r="E13" s="6"/>
      <c r="F13" s="6"/>
      <c r="G13" s="6"/>
      <c r="H13" s="6"/>
      <c r="I13" s="6"/>
      <c r="J13" s="6"/>
      <c r="K13" s="34"/>
      <c r="L13" s="34"/>
      <c r="M13" s="6"/>
      <c r="N13" s="34"/>
      <c r="O13" s="34"/>
      <c r="P13" s="34"/>
      <c r="Q13" s="34"/>
      <c r="R13" s="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</row>
    <row r="14" spans="2:34" ht="18" customHeight="1">
      <c r="B14" s="36"/>
      <c r="C14" s="4"/>
      <c r="D14" s="35"/>
      <c r="E14" s="6"/>
      <c r="F14" s="6"/>
      <c r="G14" s="6"/>
      <c r="H14" s="6"/>
      <c r="I14" s="6"/>
      <c r="J14" s="6"/>
      <c r="K14" s="6"/>
      <c r="L14" s="6"/>
      <c r="M14" s="6"/>
      <c r="N14" s="34"/>
      <c r="O14" s="34"/>
      <c r="P14" s="34"/>
      <c r="Q14" s="34"/>
      <c r="R14" s="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</row>
    <row r="15" spans="2:34" ht="18" customHeight="1">
      <c r="B15" s="36"/>
      <c r="C15" s="4"/>
      <c r="D15" s="35"/>
      <c r="E15" s="6"/>
      <c r="F15" s="6"/>
      <c r="G15" s="6"/>
      <c r="H15" s="6"/>
      <c r="I15" s="6"/>
      <c r="J15" s="6"/>
      <c r="K15" s="6"/>
      <c r="L15" s="6"/>
      <c r="M15" s="6"/>
      <c r="N15" s="34"/>
      <c r="O15" s="34"/>
      <c r="P15" s="34"/>
      <c r="Q15" s="6"/>
      <c r="R15" s="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</row>
    <row r="16" spans="2:34" ht="18" customHeight="1">
      <c r="B16" s="36"/>
      <c r="C16" s="4"/>
      <c r="D16" s="35"/>
      <c r="E16" s="34"/>
      <c r="F16" s="6"/>
      <c r="G16" s="6"/>
      <c r="H16" s="6"/>
      <c r="I16" s="6"/>
      <c r="J16" s="6"/>
      <c r="K16" s="6"/>
      <c r="L16" s="6"/>
      <c r="M16" s="6"/>
      <c r="N16" s="34"/>
      <c r="O16" s="34"/>
      <c r="P16" s="6"/>
      <c r="Q16" s="6"/>
      <c r="R16" s="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</row>
    <row r="17" spans="2:34" ht="18" customHeight="1">
      <c r="B17" s="36"/>
      <c r="C17" s="4"/>
      <c r="D17" s="35"/>
      <c r="E17" s="6"/>
      <c r="F17" s="6"/>
      <c r="G17" s="6"/>
      <c r="H17" s="6"/>
      <c r="I17" s="6"/>
      <c r="J17" s="6"/>
      <c r="K17" s="6"/>
      <c r="L17" s="6"/>
      <c r="M17" s="6"/>
      <c r="N17" s="34"/>
      <c r="O17" s="34"/>
      <c r="P17" s="6"/>
      <c r="Q17" s="6"/>
      <c r="R17" s="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</row>
  </sheetData>
  <sheetProtection/>
  <mergeCells count="16">
    <mergeCell ref="F5:H5"/>
    <mergeCell ref="Q6:R6"/>
    <mergeCell ref="A4:A7"/>
    <mergeCell ref="B4:B7"/>
    <mergeCell ref="C5:C7"/>
    <mergeCell ref="D5:D7"/>
    <mergeCell ref="E5:E7"/>
    <mergeCell ref="F6:F7"/>
    <mergeCell ref="G6:G7"/>
    <mergeCell ref="H6:H7"/>
    <mergeCell ref="I6:I7"/>
    <mergeCell ref="L5:L7"/>
    <mergeCell ref="M6:M7"/>
    <mergeCell ref="N6:N7"/>
    <mergeCell ref="O6:O7"/>
    <mergeCell ref="P6:P7"/>
  </mergeCells>
  <printOptions/>
  <pageMargins left="0.48" right="0.3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SheetLayoutView="100" workbookViewId="0" topLeftCell="A1">
      <selection activeCell="N6" sqref="N6"/>
    </sheetView>
  </sheetViews>
  <sheetFormatPr defaultColWidth="6.875" defaultRowHeight="12.75" customHeight="1"/>
  <cols>
    <col min="1" max="1" width="19.75390625" style="57" customWidth="1"/>
    <col min="2" max="2" width="10.75390625" style="57" customWidth="1"/>
    <col min="3" max="3" width="9.625" style="57" customWidth="1"/>
    <col min="4" max="4" width="11.125" style="57" customWidth="1"/>
    <col min="5" max="5" width="12.625" style="57" customWidth="1"/>
    <col min="6" max="6" width="9.25390625" style="57" customWidth="1"/>
    <col min="7" max="7" width="10.25390625" style="57" customWidth="1"/>
    <col min="8" max="8" width="10.50390625" style="57" customWidth="1"/>
    <col min="9" max="9" width="10.125" style="57" customWidth="1"/>
    <col min="10" max="10" width="6.625" style="57" customWidth="1"/>
    <col min="11" max="12" width="10.25390625" style="57" customWidth="1"/>
    <col min="13" max="13" width="6.75390625" style="57" customWidth="1"/>
    <col min="14" max="255" width="6.875" style="57" customWidth="1"/>
  </cols>
  <sheetData>
    <row r="1" spans="1:13" s="57" customFormat="1" ht="18" customHeight="1">
      <c r="A1" s="2" t="s">
        <v>49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65"/>
      <c r="M1" s="65"/>
    </row>
    <row r="2" spans="1:13" s="57" customFormat="1" ht="23.25" customHeight="1">
      <c r="A2" s="127" t="s">
        <v>50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136"/>
      <c r="M2" s="65"/>
    </row>
    <row r="3" spans="2:13" s="57" customFormat="1" ht="18" customHeight="1">
      <c r="B3" s="74"/>
      <c r="C3" s="74"/>
      <c r="D3" s="74"/>
      <c r="E3" s="74"/>
      <c r="F3" s="74"/>
      <c r="G3" s="74"/>
      <c r="H3" s="74"/>
      <c r="I3" s="74"/>
      <c r="J3" s="74"/>
      <c r="K3" s="74"/>
      <c r="L3" s="59" t="s">
        <v>2</v>
      </c>
      <c r="M3" s="75"/>
    </row>
    <row r="4" spans="1:13" s="57" customFormat="1" ht="18" customHeight="1">
      <c r="A4" s="82" t="s">
        <v>51</v>
      </c>
      <c r="B4" s="128" t="s">
        <v>52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65"/>
    </row>
    <row r="5" spans="1:13" s="57" customFormat="1" ht="18" customHeight="1">
      <c r="A5" s="82"/>
      <c r="B5" s="129"/>
      <c r="C5" s="77" t="s">
        <v>53</v>
      </c>
      <c r="D5" s="77"/>
      <c r="E5" s="77"/>
      <c r="F5" s="77"/>
      <c r="G5" s="77"/>
      <c r="H5" s="77"/>
      <c r="I5" s="137" t="s">
        <v>54</v>
      </c>
      <c r="J5" s="137" t="s">
        <v>55</v>
      </c>
      <c r="K5" s="137" t="s">
        <v>56</v>
      </c>
      <c r="L5" s="76" t="s">
        <v>57</v>
      </c>
      <c r="M5" s="65"/>
    </row>
    <row r="6" spans="1:13" s="57" customFormat="1" ht="42.75" customHeight="1">
      <c r="A6" s="130"/>
      <c r="B6" s="131"/>
      <c r="C6" s="132" t="s">
        <v>58</v>
      </c>
      <c r="D6" s="22" t="s">
        <v>59</v>
      </c>
      <c r="E6" s="22" t="s">
        <v>60</v>
      </c>
      <c r="F6" s="22" t="s">
        <v>61</v>
      </c>
      <c r="G6" s="22" t="s">
        <v>62</v>
      </c>
      <c r="H6" s="22" t="s">
        <v>63</v>
      </c>
      <c r="I6" s="137"/>
      <c r="J6" s="137"/>
      <c r="K6" s="137"/>
      <c r="L6" s="76"/>
      <c r="M6" s="65"/>
    </row>
    <row r="7" spans="1:12" ht="12.75">
      <c r="A7" s="28"/>
      <c r="B7" s="101" t="s">
        <v>64</v>
      </c>
      <c r="C7" s="62">
        <v>129880.91</v>
      </c>
      <c r="D7" s="62">
        <v>129760.31</v>
      </c>
      <c r="E7" s="133"/>
      <c r="F7" s="133"/>
      <c r="G7" s="134"/>
      <c r="H7" s="133"/>
      <c r="I7" s="138">
        <v>120.6</v>
      </c>
      <c r="J7" s="98"/>
      <c r="K7" s="98"/>
      <c r="L7" s="98"/>
    </row>
    <row r="8" spans="1:12" ht="12.75">
      <c r="A8" s="28" t="s">
        <v>65</v>
      </c>
      <c r="B8" s="101" t="s">
        <v>66</v>
      </c>
      <c r="C8" s="62">
        <v>12645.81</v>
      </c>
      <c r="D8" s="62">
        <v>12525.21</v>
      </c>
      <c r="E8" s="133"/>
      <c r="F8" s="133"/>
      <c r="G8" s="134"/>
      <c r="H8" s="133"/>
      <c r="I8" s="138">
        <v>120.6</v>
      </c>
      <c r="J8" s="98"/>
      <c r="K8" s="98"/>
      <c r="L8" s="98"/>
    </row>
    <row r="9" spans="1:12" ht="12.75">
      <c r="A9" s="28" t="s">
        <v>67</v>
      </c>
      <c r="B9" s="101" t="s">
        <v>68</v>
      </c>
      <c r="C9" s="62">
        <v>12645.81</v>
      </c>
      <c r="D9" s="62">
        <v>12525.21</v>
      </c>
      <c r="E9" s="133"/>
      <c r="F9" s="133"/>
      <c r="G9" s="134"/>
      <c r="H9" s="133"/>
      <c r="I9" s="138">
        <v>120.6</v>
      </c>
      <c r="J9" s="98"/>
      <c r="K9" s="98"/>
      <c r="L9" s="98"/>
    </row>
    <row r="10" spans="1:12" ht="24">
      <c r="A10" s="28" t="s">
        <v>69</v>
      </c>
      <c r="B10" s="101" t="s">
        <v>70</v>
      </c>
      <c r="C10" s="62">
        <v>12645.81</v>
      </c>
      <c r="D10" s="62">
        <v>12645.81</v>
      </c>
      <c r="E10" s="133"/>
      <c r="F10" s="133"/>
      <c r="G10" s="134"/>
      <c r="H10" s="133"/>
      <c r="I10" s="138"/>
      <c r="J10" s="98"/>
      <c r="K10" s="98"/>
      <c r="L10" s="98"/>
    </row>
    <row r="11" spans="1:12" ht="24">
      <c r="A11" s="102" t="s">
        <v>71</v>
      </c>
      <c r="B11" s="103" t="s">
        <v>72</v>
      </c>
      <c r="C11" s="104">
        <v>3005</v>
      </c>
      <c r="D11" s="104">
        <v>3005</v>
      </c>
      <c r="E11" s="133"/>
      <c r="F11" s="133"/>
      <c r="G11" s="134"/>
      <c r="H11" s="133"/>
      <c r="I11" s="138"/>
      <c r="J11" s="98"/>
      <c r="K11" s="98"/>
      <c r="L11" s="98"/>
    </row>
    <row r="12" spans="1:12" ht="12.75">
      <c r="A12" s="105" t="s">
        <v>73</v>
      </c>
      <c r="B12" s="105" t="s">
        <v>74</v>
      </c>
      <c r="C12" s="105">
        <v>1160.9099999999999</v>
      </c>
      <c r="D12" s="105">
        <v>1160.9099999999999</v>
      </c>
      <c r="E12" s="98"/>
      <c r="F12" s="98"/>
      <c r="G12" s="98"/>
      <c r="H12" s="98"/>
      <c r="I12" s="98"/>
      <c r="J12" s="98"/>
      <c r="K12" s="98"/>
      <c r="L12" s="98"/>
    </row>
    <row r="13" spans="1:12" ht="12.75">
      <c r="A13" s="105" t="s">
        <v>75</v>
      </c>
      <c r="B13" s="105" t="s">
        <v>76</v>
      </c>
      <c r="C13" s="105">
        <v>1160.91</v>
      </c>
      <c r="D13" s="105">
        <v>1160.91</v>
      </c>
      <c r="E13" s="135"/>
      <c r="F13" s="135"/>
      <c r="G13" s="135"/>
      <c r="H13" s="135"/>
      <c r="I13" s="135"/>
      <c r="J13" s="135"/>
      <c r="K13" s="135"/>
      <c r="L13" s="135"/>
    </row>
    <row r="14" spans="1:12" ht="12.75">
      <c r="A14" s="105" t="s">
        <v>77</v>
      </c>
      <c r="B14" s="105" t="s">
        <v>78</v>
      </c>
      <c r="C14" s="105">
        <v>1844.09</v>
      </c>
      <c r="D14" s="105">
        <v>1844.09</v>
      </c>
      <c r="E14" s="105"/>
      <c r="F14" s="105"/>
      <c r="G14" s="105"/>
      <c r="H14" s="105"/>
      <c r="I14" s="105"/>
      <c r="J14" s="105"/>
      <c r="K14" s="105"/>
      <c r="L14" s="105"/>
    </row>
    <row r="15" spans="1:12" ht="12.75">
      <c r="A15" s="105" t="s">
        <v>79</v>
      </c>
      <c r="B15" s="105" t="s">
        <v>80</v>
      </c>
      <c r="C15" s="105">
        <v>1844.09</v>
      </c>
      <c r="D15" s="105">
        <v>1844.09</v>
      </c>
      <c r="E15" s="105"/>
      <c r="F15" s="105"/>
      <c r="G15" s="105"/>
      <c r="H15" s="105"/>
      <c r="I15" s="105"/>
      <c r="J15" s="105"/>
      <c r="K15" s="105"/>
      <c r="L15" s="105"/>
    </row>
    <row r="16" spans="1:12" ht="12.75">
      <c r="A16" s="105" t="s">
        <v>81</v>
      </c>
      <c r="B16" s="105" t="s">
        <v>82</v>
      </c>
      <c r="C16" s="105">
        <v>928.3</v>
      </c>
      <c r="D16" s="105">
        <v>928.3</v>
      </c>
      <c r="E16" s="105"/>
      <c r="F16" s="105"/>
      <c r="G16" s="105"/>
      <c r="H16" s="105"/>
      <c r="I16" s="105"/>
      <c r="J16" s="105"/>
      <c r="K16" s="105"/>
      <c r="L16" s="105"/>
    </row>
    <row r="17" spans="1:12" ht="12.75">
      <c r="A17" s="105" t="s">
        <v>83</v>
      </c>
      <c r="B17" s="105" t="s">
        <v>84</v>
      </c>
      <c r="C17" s="105">
        <v>928.3</v>
      </c>
      <c r="D17" s="105">
        <v>928.3</v>
      </c>
      <c r="E17" s="105"/>
      <c r="F17" s="105"/>
      <c r="G17" s="105"/>
      <c r="H17" s="105"/>
      <c r="I17" s="105"/>
      <c r="J17" s="105"/>
      <c r="K17" s="105"/>
      <c r="L17" s="105"/>
    </row>
    <row r="18" spans="1:12" ht="12.75">
      <c r="A18" s="105" t="s">
        <v>85</v>
      </c>
      <c r="B18" s="105" t="s">
        <v>86</v>
      </c>
      <c r="C18" s="105">
        <v>798.38</v>
      </c>
      <c r="D18" s="105">
        <v>798.38</v>
      </c>
      <c r="E18" s="105"/>
      <c r="F18" s="105"/>
      <c r="G18" s="105"/>
      <c r="H18" s="105"/>
      <c r="I18" s="105"/>
      <c r="J18" s="105"/>
      <c r="K18" s="105"/>
      <c r="L18" s="105"/>
    </row>
    <row r="19" spans="1:12" ht="12.75">
      <c r="A19" s="105" t="s">
        <v>87</v>
      </c>
      <c r="B19" s="105" t="s">
        <v>88</v>
      </c>
      <c r="C19" s="105">
        <v>129.92</v>
      </c>
      <c r="D19" s="105">
        <v>129.92</v>
      </c>
      <c r="E19" s="105"/>
      <c r="F19" s="105"/>
      <c r="G19" s="105"/>
      <c r="H19" s="105"/>
      <c r="I19" s="105"/>
      <c r="J19" s="105"/>
      <c r="K19" s="105"/>
      <c r="L19" s="105"/>
    </row>
    <row r="20" spans="1:12" ht="12.75">
      <c r="A20" s="105" t="s">
        <v>89</v>
      </c>
      <c r="B20" s="105" t="s">
        <v>90</v>
      </c>
      <c r="C20" s="105">
        <v>111392.37</v>
      </c>
      <c r="D20" s="105">
        <v>111392.37</v>
      </c>
      <c r="E20" s="105"/>
      <c r="F20" s="105"/>
      <c r="G20" s="105"/>
      <c r="H20" s="105"/>
      <c r="I20" s="105"/>
      <c r="J20" s="105"/>
      <c r="K20" s="105"/>
      <c r="L20" s="105"/>
    </row>
    <row r="21" spans="1:12" ht="12.75">
      <c r="A21" s="105" t="s">
        <v>91</v>
      </c>
      <c r="B21" s="105" t="s">
        <v>92</v>
      </c>
      <c r="C21" s="105">
        <v>111392.37</v>
      </c>
      <c r="D21" s="105">
        <v>111392.37</v>
      </c>
      <c r="E21" s="105"/>
      <c r="F21" s="105"/>
      <c r="G21" s="105"/>
      <c r="H21" s="105"/>
      <c r="I21" s="105"/>
      <c r="J21" s="105"/>
      <c r="K21" s="105"/>
      <c r="L21" s="105"/>
    </row>
    <row r="22" spans="1:12" ht="12.75">
      <c r="A22" s="105" t="s">
        <v>93</v>
      </c>
      <c r="B22" s="105" t="s">
        <v>94</v>
      </c>
      <c r="C22" s="105">
        <v>61199.87</v>
      </c>
      <c r="D22" s="105">
        <v>61199.87</v>
      </c>
      <c r="E22" s="105"/>
      <c r="F22" s="105"/>
      <c r="G22" s="105"/>
      <c r="H22" s="105"/>
      <c r="I22" s="105"/>
      <c r="J22" s="105"/>
      <c r="K22" s="105"/>
      <c r="L22" s="105"/>
    </row>
    <row r="23" spans="1:12" ht="12.75">
      <c r="A23" s="105" t="s">
        <v>95</v>
      </c>
      <c r="B23" s="105" t="s">
        <v>96</v>
      </c>
      <c r="C23" s="105">
        <v>192.5</v>
      </c>
      <c r="D23" s="105">
        <v>192.5</v>
      </c>
      <c r="E23" s="105"/>
      <c r="F23" s="105"/>
      <c r="G23" s="105"/>
      <c r="H23" s="105"/>
      <c r="I23" s="105"/>
      <c r="J23" s="105"/>
      <c r="K23" s="105"/>
      <c r="L23" s="105"/>
    </row>
    <row r="24" spans="1:12" ht="12.75">
      <c r="A24" s="105" t="s">
        <v>97</v>
      </c>
      <c r="B24" s="105" t="s">
        <v>98</v>
      </c>
      <c r="C24" s="105">
        <v>50000</v>
      </c>
      <c r="D24" s="105">
        <v>50000</v>
      </c>
      <c r="E24" s="105"/>
      <c r="F24" s="105"/>
      <c r="G24" s="105"/>
      <c r="H24" s="105"/>
      <c r="I24" s="105"/>
      <c r="J24" s="105"/>
      <c r="K24" s="105"/>
      <c r="L24" s="105"/>
    </row>
    <row r="25" spans="1:12" ht="12.75">
      <c r="A25" s="105" t="s">
        <v>99</v>
      </c>
      <c r="B25" s="105" t="s">
        <v>100</v>
      </c>
      <c r="C25" s="105">
        <v>1909.43</v>
      </c>
      <c r="D25" s="105">
        <v>1909.43</v>
      </c>
      <c r="E25" s="105"/>
      <c r="F25" s="105"/>
      <c r="G25" s="105"/>
      <c r="H25" s="105"/>
      <c r="I25" s="105"/>
      <c r="J25" s="105"/>
      <c r="K25" s="105"/>
      <c r="L25" s="105"/>
    </row>
    <row r="26" spans="1:12" ht="12.75">
      <c r="A26" s="105" t="s">
        <v>101</v>
      </c>
      <c r="B26" s="105" t="s">
        <v>102</v>
      </c>
      <c r="C26" s="105">
        <v>1909.43</v>
      </c>
      <c r="D26" s="105">
        <v>1909.43</v>
      </c>
      <c r="E26" s="105"/>
      <c r="F26" s="105"/>
      <c r="G26" s="105"/>
      <c r="H26" s="105"/>
      <c r="I26" s="105"/>
      <c r="J26" s="105"/>
      <c r="K26" s="105"/>
      <c r="L26" s="105"/>
    </row>
    <row r="27" spans="1:12" ht="12.75">
      <c r="A27" s="105" t="s">
        <v>103</v>
      </c>
      <c r="B27" s="105" t="s">
        <v>104</v>
      </c>
      <c r="C27" s="105">
        <v>1909.43</v>
      </c>
      <c r="D27" s="105">
        <v>1909.43</v>
      </c>
      <c r="E27" s="105"/>
      <c r="F27" s="105"/>
      <c r="G27" s="105"/>
      <c r="H27" s="105"/>
      <c r="I27" s="105"/>
      <c r="J27" s="105"/>
      <c r="K27" s="105"/>
      <c r="L27" s="105"/>
    </row>
  </sheetData>
  <sheetProtection/>
  <mergeCells count="6">
    <mergeCell ref="A4:A6"/>
    <mergeCell ref="B4:B6"/>
    <mergeCell ref="I5:I6"/>
    <mergeCell ref="J5:J6"/>
    <mergeCell ref="K5:K6"/>
    <mergeCell ref="L5:L6"/>
  </mergeCells>
  <printOptions horizontalCentered="1"/>
  <pageMargins left="0.35" right="0.35" top="0.98" bottom="0.59" header="0.51" footer="0.51"/>
  <pageSetup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Y25"/>
  <sheetViews>
    <sheetView showZeros="0" zoomScaleSheetLayoutView="100" workbookViewId="0" topLeftCell="A1">
      <selection activeCell="H9" sqref="H9"/>
    </sheetView>
  </sheetViews>
  <sheetFormatPr defaultColWidth="6.875" defaultRowHeight="12.75" customHeight="1"/>
  <cols>
    <col min="1" max="1" width="8.75390625" style="57" customWidth="1"/>
    <col min="2" max="2" width="30.625" style="57" customWidth="1"/>
    <col min="3" max="3" width="10.625" style="126" customWidth="1"/>
    <col min="4" max="4" width="9.625" style="126" customWidth="1"/>
    <col min="5" max="5" width="21.75390625" style="126" customWidth="1"/>
    <col min="6" max="202" width="6.875" style="57" customWidth="1"/>
  </cols>
  <sheetData>
    <row r="1" spans="1:5" s="57" customFormat="1" ht="18" customHeight="1">
      <c r="A1" s="2" t="s">
        <v>105</v>
      </c>
      <c r="B1" s="2"/>
      <c r="C1" s="6"/>
      <c r="D1" s="6"/>
      <c r="E1" s="6"/>
    </row>
    <row r="2" spans="1:5" s="57" customFormat="1" ht="23.25" customHeight="1">
      <c r="A2" s="99" t="s">
        <v>106</v>
      </c>
      <c r="B2" s="99"/>
      <c r="C2" s="99"/>
      <c r="D2" s="99"/>
      <c r="E2" s="99"/>
    </row>
    <row r="3" spans="3:5" s="57" customFormat="1" ht="18" customHeight="1">
      <c r="C3" s="6"/>
      <c r="D3" s="6"/>
      <c r="E3" s="6" t="s">
        <v>2</v>
      </c>
    </row>
    <row r="4" spans="1:5" s="57" customFormat="1" ht="12">
      <c r="A4" s="76" t="s">
        <v>107</v>
      </c>
      <c r="B4" s="76" t="s">
        <v>52</v>
      </c>
      <c r="C4" s="22" t="s">
        <v>64</v>
      </c>
      <c r="D4" s="77" t="s">
        <v>108</v>
      </c>
      <c r="E4" s="77" t="s">
        <v>109</v>
      </c>
    </row>
    <row r="5" spans="1:5" s="57" customFormat="1" ht="12">
      <c r="A5" s="28"/>
      <c r="B5" s="101" t="s">
        <v>64</v>
      </c>
      <c r="C5" s="62">
        <v>129880.91</v>
      </c>
      <c r="D5" s="62">
        <v>26728.81</v>
      </c>
      <c r="E5" s="62">
        <v>103152.1</v>
      </c>
    </row>
    <row r="6" spans="1:5" s="57" customFormat="1" ht="12">
      <c r="A6" s="28" t="s">
        <v>65</v>
      </c>
      <c r="B6" s="101" t="s">
        <v>66</v>
      </c>
      <c r="C6" s="62">
        <v>12645.81</v>
      </c>
      <c r="D6" s="62">
        <v>12525.21</v>
      </c>
      <c r="E6" s="62">
        <v>120.6</v>
      </c>
    </row>
    <row r="7" spans="1:5" s="57" customFormat="1" ht="12">
      <c r="A7" s="28" t="s">
        <v>67</v>
      </c>
      <c r="B7" s="101" t="s">
        <v>68</v>
      </c>
      <c r="C7" s="62">
        <v>12645.81</v>
      </c>
      <c r="D7" s="62">
        <v>12525.21</v>
      </c>
      <c r="E7" s="62">
        <v>120.6</v>
      </c>
    </row>
    <row r="8" spans="1:5" s="57" customFormat="1" ht="12">
      <c r="A8" s="28" t="s">
        <v>69</v>
      </c>
      <c r="B8" s="101" t="s">
        <v>70</v>
      </c>
      <c r="C8" s="62">
        <v>12645.81</v>
      </c>
      <c r="D8" s="62">
        <v>12525.21</v>
      </c>
      <c r="E8" s="62">
        <v>120.6</v>
      </c>
    </row>
    <row r="9" spans="1:5" s="57" customFormat="1" ht="12">
      <c r="A9" s="102" t="s">
        <v>71</v>
      </c>
      <c r="B9" s="103" t="s">
        <v>72</v>
      </c>
      <c r="C9" s="104">
        <v>3005</v>
      </c>
      <c r="D9" s="104">
        <v>2983</v>
      </c>
      <c r="E9" s="104">
        <v>22</v>
      </c>
    </row>
    <row r="10" spans="1:5" ht="12.75">
      <c r="A10" s="105" t="s">
        <v>73</v>
      </c>
      <c r="B10" s="105" t="s">
        <v>74</v>
      </c>
      <c r="C10" s="105">
        <v>1160.9099999999999</v>
      </c>
      <c r="D10" s="105">
        <v>1147.9099999999999</v>
      </c>
      <c r="E10" s="105">
        <v>13</v>
      </c>
    </row>
    <row r="11" spans="1:5" ht="12.75">
      <c r="A11" s="105" t="s">
        <v>75</v>
      </c>
      <c r="B11" s="105" t="s">
        <v>76</v>
      </c>
      <c r="C11" s="105">
        <v>1160.91</v>
      </c>
      <c r="D11" s="105">
        <v>1147.91</v>
      </c>
      <c r="E11" s="105">
        <v>13</v>
      </c>
    </row>
    <row r="12" spans="1:207" s="57" customFormat="1" ht="15">
      <c r="A12" s="105" t="s">
        <v>77</v>
      </c>
      <c r="B12" s="105" t="s">
        <v>78</v>
      </c>
      <c r="C12" s="105">
        <v>1844.09</v>
      </c>
      <c r="D12" s="105">
        <v>1835.09</v>
      </c>
      <c r="E12" s="105">
        <v>9</v>
      </c>
      <c r="GU12"/>
      <c r="GV12"/>
      <c r="GW12"/>
      <c r="GX12"/>
      <c r="GY12"/>
    </row>
    <row r="13" spans="1:5" ht="12.75">
      <c r="A13" s="105" t="s">
        <v>79</v>
      </c>
      <c r="B13" s="105" t="s">
        <v>80</v>
      </c>
      <c r="C13" s="105">
        <v>1844.09</v>
      </c>
      <c r="D13" s="105">
        <v>1835.09</v>
      </c>
      <c r="E13" s="105">
        <v>9</v>
      </c>
    </row>
    <row r="14" spans="1:5" ht="12.75">
      <c r="A14" s="105" t="s">
        <v>81</v>
      </c>
      <c r="B14" s="105" t="s">
        <v>82</v>
      </c>
      <c r="C14" s="105">
        <v>928.3</v>
      </c>
      <c r="D14" s="105">
        <v>928.3</v>
      </c>
      <c r="E14" s="105">
        <v>0</v>
      </c>
    </row>
    <row r="15" spans="1:5" ht="12.75">
      <c r="A15" s="105" t="s">
        <v>83</v>
      </c>
      <c r="B15" s="105" t="s">
        <v>84</v>
      </c>
      <c r="C15" s="105">
        <v>928.3</v>
      </c>
      <c r="D15" s="105">
        <v>928.3</v>
      </c>
      <c r="E15" s="105">
        <v>0</v>
      </c>
    </row>
    <row r="16" spans="1:5" ht="12.75">
      <c r="A16" s="105" t="s">
        <v>85</v>
      </c>
      <c r="B16" s="105" t="s">
        <v>86</v>
      </c>
      <c r="C16" s="105">
        <v>798.38</v>
      </c>
      <c r="D16" s="105">
        <v>798.38</v>
      </c>
      <c r="E16" s="105"/>
    </row>
    <row r="17" spans="1:5" ht="12.75">
      <c r="A17" s="105" t="s">
        <v>87</v>
      </c>
      <c r="B17" s="105" t="s">
        <v>88</v>
      </c>
      <c r="C17" s="105">
        <v>129.92</v>
      </c>
      <c r="D17" s="105">
        <v>129.92</v>
      </c>
      <c r="E17" s="105">
        <v>0</v>
      </c>
    </row>
    <row r="18" spans="1:5" ht="12.75">
      <c r="A18" s="105" t="s">
        <v>89</v>
      </c>
      <c r="B18" s="105" t="s">
        <v>90</v>
      </c>
      <c r="C18" s="105">
        <v>111392.37</v>
      </c>
      <c r="D18" s="105">
        <v>8382.87</v>
      </c>
      <c r="E18" s="105">
        <v>103009.5</v>
      </c>
    </row>
    <row r="19" spans="1:5" ht="12.75">
      <c r="A19" s="105" t="s">
        <v>91</v>
      </c>
      <c r="B19" s="105" t="s">
        <v>92</v>
      </c>
      <c r="C19" s="105">
        <v>111392.37</v>
      </c>
      <c r="D19" s="105">
        <v>8382.87</v>
      </c>
      <c r="E19" s="105">
        <v>103009.5</v>
      </c>
    </row>
    <row r="20" spans="1:5" ht="12.75">
      <c r="A20" s="105" t="s">
        <v>93</v>
      </c>
      <c r="B20" s="105" t="s">
        <v>94</v>
      </c>
      <c r="C20" s="105">
        <v>61199.87</v>
      </c>
      <c r="D20" s="105">
        <v>8190.37</v>
      </c>
      <c r="E20" s="105">
        <v>53009.5</v>
      </c>
    </row>
    <row r="21" spans="1:5" ht="12.75">
      <c r="A21" s="105" t="s">
        <v>95</v>
      </c>
      <c r="B21" s="105" t="s">
        <v>96</v>
      </c>
      <c r="C21" s="105">
        <v>192.5</v>
      </c>
      <c r="D21" s="105">
        <v>192.5</v>
      </c>
      <c r="E21" s="105">
        <v>0</v>
      </c>
    </row>
    <row r="22" spans="1:5" ht="12.75">
      <c r="A22" s="105" t="s">
        <v>97</v>
      </c>
      <c r="B22" s="105" t="s">
        <v>98</v>
      </c>
      <c r="C22" s="105">
        <v>50000</v>
      </c>
      <c r="D22" s="105">
        <v>0</v>
      </c>
      <c r="E22" s="105">
        <v>50000</v>
      </c>
    </row>
    <row r="23" spans="1:5" ht="12.75">
      <c r="A23" s="105" t="s">
        <v>99</v>
      </c>
      <c r="B23" s="105" t="s">
        <v>100</v>
      </c>
      <c r="C23" s="105">
        <v>1909.43</v>
      </c>
      <c r="D23" s="105">
        <v>1909.43</v>
      </c>
      <c r="E23" s="105">
        <v>0</v>
      </c>
    </row>
    <row r="24" spans="1:5" ht="12.75">
      <c r="A24" s="105" t="s">
        <v>101</v>
      </c>
      <c r="B24" s="105" t="s">
        <v>102</v>
      </c>
      <c r="C24" s="105">
        <v>1909.43</v>
      </c>
      <c r="D24" s="105">
        <v>1909.43</v>
      </c>
      <c r="E24" s="105">
        <v>0</v>
      </c>
    </row>
    <row r="25" spans="1:5" ht="12.75">
      <c r="A25" s="105" t="s">
        <v>103</v>
      </c>
      <c r="B25" s="105" t="s">
        <v>104</v>
      </c>
      <c r="C25" s="105">
        <v>1909.43</v>
      </c>
      <c r="D25" s="105">
        <v>1909.43</v>
      </c>
      <c r="E25" s="105"/>
    </row>
  </sheetData>
  <sheetProtection/>
  <mergeCells count="1">
    <mergeCell ref="A2:E2"/>
  </mergeCells>
  <printOptions/>
  <pageMargins left="0.75" right="0.75" top="0.98" bottom="0.98" header="0.51" footer="0.51"/>
  <pageSetup horizontalDpi="180" verticalDpi="18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00" workbookViewId="0" topLeftCell="A16">
      <selection activeCell="B11" sqref="B11"/>
    </sheetView>
  </sheetViews>
  <sheetFormatPr defaultColWidth="6.875" defaultRowHeight="12.75" customHeight="1"/>
  <cols>
    <col min="1" max="1" width="34.75390625" style="57" customWidth="1"/>
    <col min="2" max="2" width="11.75390625" style="57" customWidth="1"/>
    <col min="3" max="3" width="25.00390625" style="57" customWidth="1"/>
    <col min="4" max="4" width="11.75390625" style="57" customWidth="1"/>
    <col min="5" max="252" width="6.875" style="57" customWidth="1"/>
  </cols>
  <sheetData>
    <row r="1" s="57" customFormat="1" ht="20.25" customHeight="1">
      <c r="A1" s="57" t="s">
        <v>110</v>
      </c>
    </row>
    <row r="2" spans="1:4" s="57" customFormat="1" ht="30" customHeight="1">
      <c r="A2" s="66" t="s">
        <v>111</v>
      </c>
      <c r="B2" s="66"/>
      <c r="C2" s="66"/>
      <c r="D2" s="66"/>
    </row>
    <row r="3" spans="2:4" s="57" customFormat="1" ht="20.25" customHeight="1">
      <c r="B3" s="106"/>
      <c r="D3" s="107" t="s">
        <v>2</v>
      </c>
    </row>
    <row r="4" spans="1:4" s="57" customFormat="1" ht="20.25" customHeight="1">
      <c r="A4" s="108" t="s">
        <v>3</v>
      </c>
      <c r="B4" s="109"/>
      <c r="C4" s="109" t="s">
        <v>4</v>
      </c>
      <c r="D4" s="109"/>
    </row>
    <row r="5" spans="1:4" s="57" customFormat="1" ht="20.25" customHeight="1">
      <c r="A5" s="110" t="s">
        <v>5</v>
      </c>
      <c r="B5" s="111" t="s">
        <v>6</v>
      </c>
      <c r="C5" s="111" t="s">
        <v>7</v>
      </c>
      <c r="D5" s="111" t="s">
        <v>6</v>
      </c>
    </row>
    <row r="6" spans="1:4" s="57" customFormat="1" ht="20.25" customHeight="1">
      <c r="A6" s="112" t="s">
        <v>8</v>
      </c>
      <c r="B6" s="52">
        <f>SUM(B7:B10)</f>
        <v>129880.91</v>
      </c>
      <c r="C6" s="112" t="s">
        <v>9</v>
      </c>
      <c r="D6" s="52"/>
    </row>
    <row r="7" spans="1:5" s="57" customFormat="1" ht="20.25" customHeight="1">
      <c r="A7" s="112" t="s">
        <v>10</v>
      </c>
      <c r="B7" s="113">
        <v>129760.31</v>
      </c>
      <c r="C7" s="112" t="s">
        <v>11</v>
      </c>
      <c r="D7" s="52"/>
      <c r="E7" s="106"/>
    </row>
    <row r="8" spans="1:5" s="57" customFormat="1" ht="20.25" customHeight="1">
      <c r="A8" s="114" t="s">
        <v>12</v>
      </c>
      <c r="B8" s="52"/>
      <c r="C8" s="112" t="s">
        <v>13</v>
      </c>
      <c r="D8" s="52"/>
      <c r="E8" s="106"/>
    </row>
    <row r="9" spans="1:5" s="57" customFormat="1" ht="20.25" customHeight="1">
      <c r="A9" s="114" t="s">
        <v>14</v>
      </c>
      <c r="C9" s="112" t="s">
        <v>15</v>
      </c>
      <c r="D9" s="52"/>
      <c r="E9" s="106"/>
    </row>
    <row r="10" spans="1:6" s="57" customFormat="1" ht="20.25" customHeight="1">
      <c r="A10" s="114" t="s">
        <v>16</v>
      </c>
      <c r="B10" s="113">
        <v>120.6</v>
      </c>
      <c r="C10" s="112" t="s">
        <v>17</v>
      </c>
      <c r="D10" s="113">
        <v>12645.81</v>
      </c>
      <c r="E10" s="106"/>
      <c r="F10" s="106"/>
    </row>
    <row r="11" spans="1:6" s="57" customFormat="1" ht="20.25" customHeight="1">
      <c r="A11" s="115" t="s">
        <v>18</v>
      </c>
      <c r="B11" s="52"/>
      <c r="C11" s="112" t="s">
        <v>19</v>
      </c>
      <c r="D11" s="52">
        <v>3005</v>
      </c>
      <c r="E11" s="106"/>
      <c r="F11" s="106"/>
    </row>
    <row r="12" spans="1:5" s="57" customFormat="1" ht="20.25" customHeight="1">
      <c r="A12" s="115"/>
      <c r="B12" s="98"/>
      <c r="C12" s="112" t="s">
        <v>21</v>
      </c>
      <c r="D12" s="52"/>
      <c r="E12" s="106"/>
    </row>
    <row r="13" spans="1:5" s="57" customFormat="1" ht="20.25" customHeight="1">
      <c r="A13" s="116"/>
      <c r="B13" s="52"/>
      <c r="C13" s="112" t="s">
        <v>23</v>
      </c>
      <c r="D13" s="52">
        <v>928.3</v>
      </c>
      <c r="E13" s="106"/>
    </row>
    <row r="14" spans="1:5" s="57" customFormat="1" ht="20.25" customHeight="1">
      <c r="A14" s="116"/>
      <c r="B14" s="52"/>
      <c r="C14" s="112" t="s">
        <v>25</v>
      </c>
      <c r="D14" s="52"/>
      <c r="E14" s="106"/>
    </row>
    <row r="15" spans="1:5" s="57" customFormat="1" ht="20.25" customHeight="1">
      <c r="A15" s="116"/>
      <c r="B15" s="52"/>
      <c r="C15" s="112" t="s">
        <v>27</v>
      </c>
      <c r="D15" s="52"/>
      <c r="E15" s="106"/>
    </row>
    <row r="16" spans="1:5" s="57" customFormat="1" ht="20.25" customHeight="1">
      <c r="A16" s="114"/>
      <c r="B16" s="52"/>
      <c r="C16" s="112" t="s">
        <v>28</v>
      </c>
      <c r="D16" s="52"/>
      <c r="E16" s="106"/>
    </row>
    <row r="17" spans="1:4" s="57" customFormat="1" ht="20.25" customHeight="1">
      <c r="A17" s="114"/>
      <c r="B17" s="52"/>
      <c r="C17" s="112" t="s">
        <v>29</v>
      </c>
      <c r="D17" s="52"/>
    </row>
    <row r="18" spans="1:4" s="57" customFormat="1" ht="20.25" customHeight="1">
      <c r="A18" s="98"/>
      <c r="B18" s="117"/>
      <c r="C18" s="112" t="s">
        <v>30</v>
      </c>
      <c r="D18" s="52"/>
    </row>
    <row r="19" spans="1:4" s="57" customFormat="1" ht="20.25" customHeight="1">
      <c r="A19" s="98"/>
      <c r="B19" s="117"/>
      <c r="C19" s="112" t="s">
        <v>31</v>
      </c>
      <c r="D19" s="52"/>
    </row>
    <row r="20" spans="1:4" s="57" customFormat="1" ht="20.25" customHeight="1">
      <c r="A20" s="114"/>
      <c r="B20" s="118"/>
      <c r="C20" s="112" t="s">
        <v>32</v>
      </c>
      <c r="D20" s="113">
        <v>111392.37</v>
      </c>
    </row>
    <row r="21" spans="1:4" s="57" customFormat="1" ht="20.25" customHeight="1">
      <c r="A21" s="114"/>
      <c r="B21" s="118"/>
      <c r="C21" s="112" t="s">
        <v>33</v>
      </c>
      <c r="D21" s="52"/>
    </row>
    <row r="22" spans="1:4" s="57" customFormat="1" ht="20.25" customHeight="1">
      <c r="A22" s="114"/>
      <c r="B22" s="118"/>
      <c r="C22" s="112" t="s">
        <v>34</v>
      </c>
      <c r="D22" s="52"/>
    </row>
    <row r="23" spans="1:4" s="57" customFormat="1" ht="20.25" customHeight="1">
      <c r="A23" s="98"/>
      <c r="B23" s="119"/>
      <c r="C23" s="112" t="s">
        <v>35</v>
      </c>
      <c r="D23" s="52"/>
    </row>
    <row r="24" spans="1:4" s="57" customFormat="1" ht="20.25" customHeight="1">
      <c r="A24" s="120"/>
      <c r="B24" s="121"/>
      <c r="C24" s="112" t="s">
        <v>36</v>
      </c>
      <c r="D24" s="52"/>
    </row>
    <row r="25" spans="1:4" s="57" customFormat="1" ht="20.25" customHeight="1">
      <c r="A25" s="120"/>
      <c r="B25" s="121"/>
      <c r="C25" s="122" t="s">
        <v>37</v>
      </c>
      <c r="D25" s="123">
        <v>1909.43</v>
      </c>
    </row>
    <row r="26" spans="1:4" s="57" customFormat="1" ht="20.25" customHeight="1">
      <c r="A26" s="120"/>
      <c r="B26" s="118"/>
      <c r="C26" s="122" t="s">
        <v>38</v>
      </c>
      <c r="D26" s="123"/>
    </row>
    <row r="27" spans="1:4" s="57" customFormat="1" ht="20.25" customHeight="1">
      <c r="A27" s="112"/>
      <c r="B27" s="52"/>
      <c r="C27" s="116" t="s">
        <v>39</v>
      </c>
      <c r="D27" s="52"/>
    </row>
    <row r="28" spans="1:4" s="57" customFormat="1" ht="17.25" customHeight="1">
      <c r="A28" s="112"/>
      <c r="B28" s="52"/>
      <c r="C28" s="124" t="s">
        <v>40</v>
      </c>
      <c r="D28" s="123"/>
    </row>
    <row r="29" spans="1:4" s="57" customFormat="1" ht="17.25" customHeight="1">
      <c r="A29" s="112"/>
      <c r="B29" s="52"/>
      <c r="C29" s="112" t="s">
        <v>41</v>
      </c>
      <c r="D29" s="52"/>
    </row>
    <row r="30" spans="1:4" s="57" customFormat="1" ht="17.25" customHeight="1">
      <c r="A30" s="111"/>
      <c r="B30" s="52"/>
      <c r="C30" s="112" t="s">
        <v>43</v>
      </c>
      <c r="D30" s="52"/>
    </row>
    <row r="31" spans="1:4" s="57" customFormat="1" ht="17.25" customHeight="1">
      <c r="A31" s="112"/>
      <c r="B31" s="52"/>
      <c r="C31" s="112" t="s">
        <v>44</v>
      </c>
      <c r="D31" s="52"/>
    </row>
    <row r="32" spans="1:4" s="57" customFormat="1" ht="17.25" customHeight="1">
      <c r="A32" s="112"/>
      <c r="B32" s="52"/>
      <c r="C32" s="112" t="s">
        <v>45</v>
      </c>
      <c r="D32" s="52"/>
    </row>
    <row r="33" spans="1:4" s="57" customFormat="1" ht="16.5" customHeight="1">
      <c r="A33" s="114"/>
      <c r="B33" s="125"/>
      <c r="C33" s="112" t="s">
        <v>46</v>
      </c>
      <c r="D33" s="52"/>
    </row>
    <row r="34" spans="1:4" s="57" customFormat="1" ht="16.5" customHeight="1">
      <c r="A34" s="111" t="s">
        <v>47</v>
      </c>
      <c r="B34" s="52">
        <v>129880.91</v>
      </c>
      <c r="C34" s="111" t="s">
        <v>48</v>
      </c>
      <c r="D34" s="52">
        <v>129880.91</v>
      </c>
    </row>
    <row r="35" s="57" customFormat="1" ht="12.75" customHeight="1">
      <c r="D35" s="106"/>
    </row>
    <row r="36" s="57" customFormat="1" ht="12.75" customHeight="1">
      <c r="D36" s="106"/>
    </row>
  </sheetData>
  <sheetProtection/>
  <mergeCells count="1">
    <mergeCell ref="A2:D2"/>
  </mergeCells>
  <printOptions/>
  <pageMargins left="0.75" right="0.75" top="1" bottom="1" header="0.51" footer="0.51"/>
  <pageSetup horizontalDpi="600" verticalDpi="600" orientation="portrait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showZeros="0" zoomScaleSheetLayoutView="100" workbookViewId="0" topLeftCell="A1">
      <selection activeCell="J13" sqref="J13"/>
    </sheetView>
  </sheetViews>
  <sheetFormatPr defaultColWidth="6.875" defaultRowHeight="14.25"/>
  <cols>
    <col min="1" max="1" width="8.75390625" style="57" customWidth="1"/>
    <col min="2" max="2" width="30.625" style="57" customWidth="1"/>
    <col min="3" max="3" width="10.625" style="57" customWidth="1"/>
    <col min="4" max="4" width="9.625" style="57" customWidth="1"/>
    <col min="5" max="5" width="39.375" style="57" customWidth="1"/>
    <col min="6" max="6" width="6.75390625" style="57" customWidth="1"/>
    <col min="7" max="251" width="6.875" style="57" customWidth="1"/>
  </cols>
  <sheetData>
    <row r="1" spans="1:6" s="57" customFormat="1" ht="18" customHeight="1">
      <c r="A1" s="2" t="s">
        <v>112</v>
      </c>
      <c r="B1" s="2"/>
      <c r="C1" s="58"/>
      <c r="D1" s="59"/>
      <c r="E1" s="59"/>
      <c r="F1" s="65"/>
    </row>
    <row r="2" spans="1:6" s="57" customFormat="1" ht="23.25" customHeight="1">
      <c r="A2" s="99" t="s">
        <v>113</v>
      </c>
      <c r="B2" s="99"/>
      <c r="C2" s="99"/>
      <c r="D2" s="99"/>
      <c r="E2" s="99"/>
      <c r="F2" s="65"/>
    </row>
    <row r="3" spans="3:6" s="57" customFormat="1" ht="18" customHeight="1">
      <c r="C3" s="100"/>
      <c r="D3" s="74"/>
      <c r="E3" s="59" t="s">
        <v>2</v>
      </c>
      <c r="F3" s="75"/>
    </row>
    <row r="4" spans="1:6" s="57" customFormat="1" ht="25.5" customHeight="1">
      <c r="A4" s="76" t="s">
        <v>107</v>
      </c>
      <c r="B4" s="76" t="s">
        <v>52</v>
      </c>
      <c r="C4" s="22" t="s">
        <v>64</v>
      </c>
      <c r="D4" s="77" t="s">
        <v>108</v>
      </c>
      <c r="E4" s="77" t="s">
        <v>109</v>
      </c>
      <c r="F4" s="65"/>
    </row>
    <row r="5" spans="1:6" s="57" customFormat="1" ht="12">
      <c r="A5" s="28"/>
      <c r="B5" s="101" t="s">
        <v>64</v>
      </c>
      <c r="C5" s="62">
        <v>129760.31</v>
      </c>
      <c r="D5" s="62">
        <v>26728.81</v>
      </c>
      <c r="E5" s="62">
        <v>103031.5</v>
      </c>
      <c r="F5" s="79"/>
    </row>
    <row r="6" spans="1:6" s="57" customFormat="1" ht="12">
      <c r="A6" s="28" t="s">
        <v>65</v>
      </c>
      <c r="B6" s="101" t="s">
        <v>66</v>
      </c>
      <c r="C6" s="62">
        <v>12525.21</v>
      </c>
      <c r="D6" s="62">
        <v>12525.21</v>
      </c>
      <c r="E6" s="62"/>
      <c r="F6" s="75"/>
    </row>
    <row r="7" spans="1:6" s="57" customFormat="1" ht="12">
      <c r="A7" s="28" t="s">
        <v>67</v>
      </c>
      <c r="B7" s="101" t="s">
        <v>68</v>
      </c>
      <c r="C7" s="62">
        <v>12525.21</v>
      </c>
      <c r="D7" s="62">
        <v>12525.21</v>
      </c>
      <c r="E7" s="62"/>
      <c r="F7" s="75"/>
    </row>
    <row r="8" spans="1:6" s="57" customFormat="1" ht="12">
      <c r="A8" s="28" t="s">
        <v>69</v>
      </c>
      <c r="B8" s="101" t="s">
        <v>70</v>
      </c>
      <c r="C8" s="62">
        <v>12525.21</v>
      </c>
      <c r="D8" s="62">
        <v>12525.21</v>
      </c>
      <c r="E8" s="62"/>
      <c r="F8" s="75"/>
    </row>
    <row r="9" spans="1:6" s="57" customFormat="1" ht="12">
      <c r="A9" s="102" t="s">
        <v>71</v>
      </c>
      <c r="B9" s="103" t="s">
        <v>72</v>
      </c>
      <c r="C9" s="104">
        <v>3005</v>
      </c>
      <c r="D9" s="104">
        <v>2983</v>
      </c>
      <c r="E9" s="104">
        <v>22</v>
      </c>
      <c r="F9" s="75"/>
    </row>
    <row r="10" spans="1:5" ht="15">
      <c r="A10" s="105" t="s">
        <v>73</v>
      </c>
      <c r="B10" s="105" t="s">
        <v>74</v>
      </c>
      <c r="C10" s="105">
        <v>1160.9099999999999</v>
      </c>
      <c r="D10" s="105">
        <v>1147.9099999999999</v>
      </c>
      <c r="E10" s="105">
        <v>13</v>
      </c>
    </row>
    <row r="11" spans="1:5" ht="15">
      <c r="A11" s="105" t="s">
        <v>75</v>
      </c>
      <c r="B11" s="105" t="s">
        <v>76</v>
      </c>
      <c r="C11" s="105">
        <v>1160.91</v>
      </c>
      <c r="D11" s="105">
        <v>1147.91</v>
      </c>
      <c r="E11" s="105">
        <v>13</v>
      </c>
    </row>
    <row r="12" spans="1:5" ht="15">
      <c r="A12" s="105" t="s">
        <v>77</v>
      </c>
      <c r="B12" s="105" t="s">
        <v>78</v>
      </c>
      <c r="C12" s="105">
        <v>1844.09</v>
      </c>
      <c r="D12" s="105">
        <v>1835.09</v>
      </c>
      <c r="E12" s="105">
        <v>9</v>
      </c>
    </row>
    <row r="13" spans="1:5" ht="15">
      <c r="A13" s="105" t="s">
        <v>79</v>
      </c>
      <c r="B13" s="105" t="s">
        <v>80</v>
      </c>
      <c r="C13" s="105">
        <v>1844.09</v>
      </c>
      <c r="D13" s="105">
        <v>1835.09</v>
      </c>
      <c r="E13" s="105">
        <v>9</v>
      </c>
    </row>
    <row r="14" spans="1:5" ht="15">
      <c r="A14" s="105" t="s">
        <v>81</v>
      </c>
      <c r="B14" s="105" t="s">
        <v>82</v>
      </c>
      <c r="C14" s="105">
        <v>928.3</v>
      </c>
      <c r="D14" s="105">
        <v>928.3</v>
      </c>
      <c r="E14" s="105">
        <v>0</v>
      </c>
    </row>
    <row r="15" spans="1:5" ht="15">
      <c r="A15" s="105" t="s">
        <v>83</v>
      </c>
      <c r="B15" s="105" t="s">
        <v>84</v>
      </c>
      <c r="C15" s="105">
        <v>928.3</v>
      </c>
      <c r="D15" s="105">
        <v>928.3</v>
      </c>
      <c r="E15" s="105">
        <v>0</v>
      </c>
    </row>
    <row r="16" spans="1:5" ht="15">
      <c r="A16" s="105" t="s">
        <v>85</v>
      </c>
      <c r="B16" s="105" t="s">
        <v>86</v>
      </c>
      <c r="C16" s="105">
        <v>798.38</v>
      </c>
      <c r="D16" s="105">
        <v>798.38</v>
      </c>
      <c r="E16" s="105"/>
    </row>
    <row r="17" spans="1:5" ht="15">
      <c r="A17" s="105" t="s">
        <v>87</v>
      </c>
      <c r="B17" s="105" t="s">
        <v>88</v>
      </c>
      <c r="C17" s="105">
        <v>129.92</v>
      </c>
      <c r="D17" s="105">
        <v>129.92</v>
      </c>
      <c r="E17" s="105">
        <v>0</v>
      </c>
    </row>
    <row r="18" spans="1:5" ht="15">
      <c r="A18" s="105" t="s">
        <v>89</v>
      </c>
      <c r="B18" s="105" t="s">
        <v>90</v>
      </c>
      <c r="C18" s="105">
        <v>111392.37</v>
      </c>
      <c r="D18" s="105">
        <v>8382.87</v>
      </c>
      <c r="E18" s="105">
        <v>103009.5</v>
      </c>
    </row>
    <row r="19" spans="1:5" ht="15">
      <c r="A19" s="105" t="s">
        <v>91</v>
      </c>
      <c r="B19" s="105" t="s">
        <v>92</v>
      </c>
      <c r="C19" s="105">
        <v>111392.37</v>
      </c>
      <c r="D19" s="105">
        <v>8382.87</v>
      </c>
      <c r="E19" s="105">
        <v>103009.5</v>
      </c>
    </row>
    <row r="20" spans="1:5" ht="15">
      <c r="A20" s="105" t="s">
        <v>93</v>
      </c>
      <c r="B20" s="105" t="s">
        <v>94</v>
      </c>
      <c r="C20" s="105">
        <v>61199.87</v>
      </c>
      <c r="D20" s="105">
        <v>8190.37</v>
      </c>
      <c r="E20" s="105">
        <v>53009.5</v>
      </c>
    </row>
    <row r="21" spans="1:5" ht="15">
      <c r="A21" s="105" t="s">
        <v>95</v>
      </c>
      <c r="B21" s="105" t="s">
        <v>96</v>
      </c>
      <c r="C21" s="105">
        <v>192.5</v>
      </c>
      <c r="D21" s="105">
        <v>192.5</v>
      </c>
      <c r="E21" s="105">
        <v>0</v>
      </c>
    </row>
    <row r="22" spans="1:5" ht="15">
      <c r="A22" s="105" t="s">
        <v>97</v>
      </c>
      <c r="B22" s="105" t="s">
        <v>98</v>
      </c>
      <c r="C22" s="105">
        <v>50000</v>
      </c>
      <c r="D22" s="105">
        <v>0</v>
      </c>
      <c r="E22" s="105">
        <v>50000</v>
      </c>
    </row>
    <row r="23" spans="1:5" ht="15">
      <c r="A23" s="105" t="s">
        <v>99</v>
      </c>
      <c r="B23" s="105" t="s">
        <v>100</v>
      </c>
      <c r="C23" s="105">
        <v>1909.43</v>
      </c>
      <c r="D23" s="105">
        <v>1909.43</v>
      </c>
      <c r="E23" s="105">
        <v>0</v>
      </c>
    </row>
    <row r="24" spans="1:5" ht="15">
      <c r="A24" s="105" t="s">
        <v>101</v>
      </c>
      <c r="B24" s="105" t="s">
        <v>102</v>
      </c>
      <c r="C24" s="105">
        <v>1909.43</v>
      </c>
      <c r="D24" s="105">
        <v>1909.43</v>
      </c>
      <c r="E24" s="105">
        <v>0</v>
      </c>
    </row>
    <row r="25" spans="1:5" ht="15">
      <c r="A25" s="105" t="s">
        <v>103</v>
      </c>
      <c r="B25" s="105" t="s">
        <v>104</v>
      </c>
      <c r="C25" s="105">
        <v>1909.43</v>
      </c>
      <c r="D25" s="105">
        <v>1909.43</v>
      </c>
      <c r="E25" s="105"/>
    </row>
  </sheetData>
  <sheetProtection/>
  <mergeCells count="1">
    <mergeCell ref="A2:E2"/>
  </mergeCells>
  <printOptions/>
  <pageMargins left="0.75" right="0.75" top="0.98" bottom="0.98" header="0.51" footer="0.51"/>
  <pageSetup horizontalDpi="180" verticalDpi="18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zoomScaleSheetLayoutView="100" workbookViewId="0" topLeftCell="A1">
      <selection activeCell="B5" sqref="B5:B32"/>
    </sheetView>
  </sheetViews>
  <sheetFormatPr defaultColWidth="6.875" defaultRowHeight="14.25"/>
  <cols>
    <col min="1" max="1" width="27.00390625" style="87" customWidth="1"/>
    <col min="2" max="2" width="25.75390625" style="57" customWidth="1"/>
    <col min="3" max="3" width="27.25390625" style="57" customWidth="1"/>
    <col min="4" max="159" width="6.875" style="57" customWidth="1"/>
  </cols>
  <sheetData>
    <row r="1" spans="1:2" s="57" customFormat="1" ht="12">
      <c r="A1" s="35" t="s">
        <v>114</v>
      </c>
      <c r="B1" s="88"/>
    </row>
    <row r="2" spans="1:3" s="57" customFormat="1" ht="21" customHeight="1">
      <c r="A2" s="89" t="s">
        <v>115</v>
      </c>
      <c r="B2" s="89"/>
      <c r="C2" s="89"/>
    </row>
    <row r="3" spans="1:3" s="57" customFormat="1" ht="21" customHeight="1">
      <c r="A3" s="35"/>
      <c r="B3" s="90"/>
      <c r="C3" s="57" t="s">
        <v>2</v>
      </c>
    </row>
    <row r="4" spans="1:3" s="57" customFormat="1" ht="21" customHeight="1">
      <c r="A4" s="91" t="s">
        <v>116</v>
      </c>
      <c r="B4" s="91" t="s">
        <v>117</v>
      </c>
      <c r="C4" s="91" t="s">
        <v>118</v>
      </c>
    </row>
    <row r="5" spans="1:3" s="57" customFormat="1" ht="21" customHeight="1">
      <c r="A5" s="92" t="s">
        <v>64</v>
      </c>
      <c r="B5" s="93">
        <v>26849.41</v>
      </c>
      <c r="C5" s="94"/>
    </row>
    <row r="6" spans="1:3" s="57" customFormat="1" ht="21" customHeight="1">
      <c r="A6" s="95" t="s">
        <v>119</v>
      </c>
      <c r="B6" s="96">
        <v>22785.590000000004</v>
      </c>
      <c r="C6" s="94"/>
    </row>
    <row r="7" spans="1:3" s="57" customFormat="1" ht="21" customHeight="1">
      <c r="A7" s="95" t="s">
        <v>120</v>
      </c>
      <c r="B7" s="96">
        <v>8663.580000000002</v>
      </c>
      <c r="C7" s="94"/>
    </row>
    <row r="8" spans="1:3" s="57" customFormat="1" ht="21" customHeight="1">
      <c r="A8" s="95" t="s">
        <v>121</v>
      </c>
      <c r="B8" s="96">
        <v>5555.54</v>
      </c>
      <c r="C8" s="94"/>
    </row>
    <row r="9" spans="1:3" s="57" customFormat="1" ht="21" customHeight="1">
      <c r="A9" s="95" t="s">
        <v>122</v>
      </c>
      <c r="B9" s="96">
        <v>721.9799999999999</v>
      </c>
      <c r="C9" s="94"/>
    </row>
    <row r="10" spans="1:3" s="57" customFormat="1" ht="21" customHeight="1">
      <c r="A10" s="95" t="s">
        <v>123</v>
      </c>
      <c r="B10" s="96">
        <v>129.42</v>
      </c>
      <c r="C10" s="94"/>
    </row>
    <row r="11" spans="1:3" s="57" customFormat="1" ht="21" customHeight="1">
      <c r="A11" s="95" t="s">
        <v>124</v>
      </c>
      <c r="B11" s="96">
        <v>2269.81</v>
      </c>
      <c r="C11" s="94"/>
    </row>
    <row r="12" spans="1:3" s="57" customFormat="1" ht="21" customHeight="1">
      <c r="A12" s="95" t="s">
        <v>125</v>
      </c>
      <c r="B12" s="96">
        <v>1290.07</v>
      </c>
      <c r="C12" s="94"/>
    </row>
    <row r="13" spans="1:3" s="57" customFormat="1" ht="21" customHeight="1">
      <c r="A13" s="95" t="s">
        <v>126</v>
      </c>
      <c r="B13" s="96">
        <v>851.18</v>
      </c>
      <c r="C13" s="94"/>
    </row>
    <row r="14" spans="1:3" s="57" customFormat="1" ht="21" customHeight="1">
      <c r="A14" s="95" t="s">
        <v>127</v>
      </c>
      <c r="B14" s="96">
        <v>118.31</v>
      </c>
      <c r="C14" s="94"/>
    </row>
    <row r="15" spans="1:3" s="57" customFormat="1" ht="21" customHeight="1">
      <c r="A15" s="95" t="s">
        <v>128</v>
      </c>
      <c r="B15" s="96">
        <v>1909.4300000000003</v>
      </c>
      <c r="C15" s="94"/>
    </row>
    <row r="16" spans="1:3" s="57" customFormat="1" ht="21" customHeight="1">
      <c r="A16" s="95" t="s">
        <v>129</v>
      </c>
      <c r="B16" s="96">
        <v>0</v>
      </c>
      <c r="C16" s="94"/>
    </row>
    <row r="17" spans="1:3" s="57" customFormat="1" ht="21" customHeight="1">
      <c r="A17" s="97" t="s">
        <v>130</v>
      </c>
      <c r="B17" s="96">
        <v>1276.27</v>
      </c>
      <c r="C17" s="94"/>
    </row>
    <row r="18" spans="1:3" s="57" customFormat="1" ht="21" customHeight="1">
      <c r="A18" s="92" t="s">
        <v>131</v>
      </c>
      <c r="B18" s="96">
        <v>2719.78</v>
      </c>
      <c r="C18" s="98"/>
    </row>
    <row r="19" spans="1:3" s="57" customFormat="1" ht="21" customHeight="1">
      <c r="A19" s="92" t="s">
        <v>132</v>
      </c>
      <c r="B19" s="96">
        <v>249.7</v>
      </c>
      <c r="C19" s="98"/>
    </row>
    <row r="20" spans="1:3" s="57" customFormat="1" ht="21" customHeight="1">
      <c r="A20" s="92" t="s">
        <v>133</v>
      </c>
      <c r="B20" s="96">
        <v>323.16</v>
      </c>
      <c r="C20" s="98"/>
    </row>
    <row r="21" spans="1:3" s="57" customFormat="1" ht="21" customHeight="1">
      <c r="A21" s="92" t="s">
        <v>134</v>
      </c>
      <c r="B21" s="96">
        <v>0</v>
      </c>
      <c r="C21" s="98"/>
    </row>
    <row r="22" spans="1:3" s="57" customFormat="1" ht="21" customHeight="1">
      <c r="A22" s="92" t="s">
        <v>135</v>
      </c>
      <c r="B22" s="96">
        <v>62</v>
      </c>
      <c r="C22" s="98"/>
    </row>
    <row r="23" spans="1:3" s="57" customFormat="1" ht="21" customHeight="1">
      <c r="A23" s="92" t="s">
        <v>136</v>
      </c>
      <c r="B23" s="96">
        <v>496.52000000000004</v>
      </c>
      <c r="C23" s="98"/>
    </row>
    <row r="24" spans="1:3" s="57" customFormat="1" ht="21" customHeight="1">
      <c r="A24" s="92" t="s">
        <v>137</v>
      </c>
      <c r="B24" s="96">
        <v>426.9</v>
      </c>
      <c r="C24" s="98"/>
    </row>
    <row r="25" spans="1:3" s="57" customFormat="1" ht="21" customHeight="1">
      <c r="A25" s="92" t="s">
        <v>138</v>
      </c>
      <c r="B25" s="96">
        <v>1161.5</v>
      </c>
      <c r="C25" s="98"/>
    </row>
    <row r="26" spans="1:3" s="57" customFormat="1" ht="21" customHeight="1">
      <c r="A26" s="95" t="s">
        <v>139</v>
      </c>
      <c r="B26" s="96">
        <v>1344.04</v>
      </c>
      <c r="C26" s="98"/>
    </row>
    <row r="27" spans="1:3" s="57" customFormat="1" ht="21" customHeight="1">
      <c r="A27" s="92" t="s">
        <v>140</v>
      </c>
      <c r="B27" s="96">
        <v>513.34</v>
      </c>
      <c r="C27" s="98"/>
    </row>
    <row r="28" spans="1:3" s="57" customFormat="1" ht="21" customHeight="1">
      <c r="A28" s="92" t="s">
        <v>141</v>
      </c>
      <c r="B28" s="96">
        <v>446.29</v>
      </c>
      <c r="C28" s="98"/>
    </row>
    <row r="29" spans="1:3" s="57" customFormat="1" ht="21" customHeight="1">
      <c r="A29" s="92" t="s">
        <v>142</v>
      </c>
      <c r="B29" s="96">
        <v>123.63</v>
      </c>
      <c r="C29" s="98"/>
    </row>
    <row r="30" spans="1:3" s="57" customFormat="1" ht="21" customHeight="1">
      <c r="A30" s="92" t="s">
        <v>143</v>
      </c>
      <c r="B30" s="96">
        <v>2.62</v>
      </c>
      <c r="C30" s="98"/>
    </row>
    <row r="31" spans="1:3" s="57" customFormat="1" ht="21" customHeight="1">
      <c r="A31" s="92" t="s">
        <v>144</v>
      </c>
      <c r="B31" s="96">
        <v>0</v>
      </c>
      <c r="C31" s="98"/>
    </row>
    <row r="32" spans="1:3" s="57" customFormat="1" ht="21" customHeight="1">
      <c r="A32" s="92" t="s">
        <v>145</v>
      </c>
      <c r="B32" s="96">
        <v>258.16</v>
      </c>
      <c r="C32" s="98"/>
    </row>
  </sheetData>
  <sheetProtection/>
  <mergeCells count="1">
    <mergeCell ref="A2:C2"/>
  </mergeCells>
  <printOptions/>
  <pageMargins left="0.75" right="0.75" top="1" bottom="1" header="0.51" footer="0.51"/>
  <pageSetup horizontalDpi="180" verticalDpi="18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K11"/>
  <sheetViews>
    <sheetView zoomScaleSheetLayoutView="100" workbookViewId="0" topLeftCell="A1">
      <selection activeCell="A4" sqref="A4:IV11"/>
    </sheetView>
  </sheetViews>
  <sheetFormatPr defaultColWidth="6.875" defaultRowHeight="12.75" customHeight="1"/>
  <cols>
    <col min="1" max="1" width="25.50390625" style="57" customWidth="1"/>
    <col min="2" max="2" width="33.375" style="57" customWidth="1"/>
    <col min="3" max="3" width="19.375" style="57" customWidth="1"/>
    <col min="4" max="245" width="6.875" style="57" customWidth="1"/>
  </cols>
  <sheetData>
    <row r="1" spans="1:3" s="57" customFormat="1" ht="18" customHeight="1">
      <c r="A1" s="2" t="s">
        <v>146</v>
      </c>
      <c r="B1" s="59"/>
      <c r="C1" s="65"/>
    </row>
    <row r="2" spans="1:3" s="57" customFormat="1" ht="36" customHeight="1">
      <c r="A2" s="66" t="s">
        <v>147</v>
      </c>
      <c r="B2" s="66"/>
      <c r="C2" s="66"/>
    </row>
    <row r="3" s="57" customFormat="1" ht="18" customHeight="1">
      <c r="C3" s="59" t="s">
        <v>2</v>
      </c>
    </row>
    <row r="4" spans="1:3" s="80" customFormat="1" ht="35.25" customHeight="1">
      <c r="A4" s="82" t="s">
        <v>148</v>
      </c>
      <c r="B4" s="21" t="s">
        <v>149</v>
      </c>
      <c r="C4" s="83" t="s">
        <v>118</v>
      </c>
    </row>
    <row r="5" spans="1:245" s="81" customFormat="1" ht="35.25" customHeight="1">
      <c r="A5" s="84" t="s">
        <v>150</v>
      </c>
      <c r="B5" s="85">
        <v>0</v>
      </c>
      <c r="C5" s="86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</row>
    <row r="6" spans="1:245" s="81" customFormat="1" ht="35.25" customHeight="1">
      <c r="A6" s="84" t="s">
        <v>151</v>
      </c>
      <c r="B6" s="85">
        <v>0</v>
      </c>
      <c r="C6" s="86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</row>
    <row r="7" spans="1:245" s="81" customFormat="1" ht="35.25" customHeight="1">
      <c r="A7" s="84" t="s">
        <v>152</v>
      </c>
      <c r="B7" s="85">
        <v>0</v>
      </c>
      <c r="C7" s="86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</row>
    <row r="8" spans="1:245" s="81" customFormat="1" ht="35.25" customHeight="1">
      <c r="A8" s="84" t="s">
        <v>153</v>
      </c>
      <c r="B8" s="85">
        <v>0</v>
      </c>
      <c r="C8" s="86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</row>
    <row r="9" spans="1:245" s="81" customFormat="1" ht="35.25" customHeight="1">
      <c r="A9" s="86"/>
      <c r="B9" s="85"/>
      <c r="C9" s="86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</row>
    <row r="10" spans="1:245" s="81" customFormat="1" ht="35.25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</row>
    <row r="11" spans="1:245" s="81" customFormat="1" ht="35.2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</row>
  </sheetData>
  <sheetProtection/>
  <mergeCells count="1">
    <mergeCell ref="A2:C2"/>
  </mergeCells>
  <printOptions/>
  <pageMargins left="0.75" right="0.75" top="1" bottom="1" header="0.51" footer="0.51"/>
  <pageSetup horizontalDpi="180" verticalDpi="18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zoomScaleSheetLayoutView="100" workbookViewId="0" topLeftCell="A1">
      <selection activeCell="A9" sqref="A9:IV17"/>
    </sheetView>
  </sheetViews>
  <sheetFormatPr defaultColWidth="6.875" defaultRowHeight="12.75" customHeight="1"/>
  <cols>
    <col min="1" max="1" width="26.875" style="57" customWidth="1"/>
    <col min="2" max="2" width="16.50390625" style="57" customWidth="1"/>
    <col min="3" max="3" width="18.375" style="57" customWidth="1"/>
    <col min="4" max="4" width="16.25390625" style="57" customWidth="1"/>
    <col min="5" max="5" width="6.75390625" style="57" customWidth="1"/>
    <col min="6" max="250" width="6.875" style="57" customWidth="1"/>
  </cols>
  <sheetData>
    <row r="1" spans="1:5" s="57" customFormat="1" ht="18" customHeight="1">
      <c r="A1" s="2" t="s">
        <v>154</v>
      </c>
      <c r="B1" s="59"/>
      <c r="C1" s="59"/>
      <c r="D1" s="59"/>
      <c r="E1" s="65"/>
    </row>
    <row r="2" spans="1:5" s="57" customFormat="1" ht="23.25" customHeight="1">
      <c r="A2" s="73" t="s">
        <v>155</v>
      </c>
      <c r="B2" s="73"/>
      <c r="C2" s="73"/>
      <c r="D2" s="73"/>
      <c r="E2" s="65"/>
    </row>
    <row r="3" spans="2:5" s="57" customFormat="1" ht="18" customHeight="1">
      <c r="B3" s="74"/>
      <c r="C3" s="74"/>
      <c r="D3" s="74" t="s">
        <v>2</v>
      </c>
      <c r="E3" s="75"/>
    </row>
    <row r="4" spans="1:5" s="57" customFormat="1" ht="18" customHeight="1">
      <c r="A4" s="76" t="s">
        <v>148</v>
      </c>
      <c r="B4" s="22" t="s">
        <v>156</v>
      </c>
      <c r="C4" s="77" t="s">
        <v>108</v>
      </c>
      <c r="D4" s="77" t="s">
        <v>109</v>
      </c>
      <c r="E4" s="65"/>
    </row>
    <row r="5" spans="1:5" s="57" customFormat="1" ht="20.25" customHeight="1">
      <c r="A5" s="78" t="s">
        <v>150</v>
      </c>
      <c r="B5" s="62">
        <v>0</v>
      </c>
      <c r="C5" s="62">
        <v>0</v>
      </c>
      <c r="D5" s="62">
        <v>0</v>
      </c>
      <c r="E5" s="79"/>
    </row>
    <row r="6" spans="1:5" s="57" customFormat="1" ht="18" customHeight="1">
      <c r="A6" s="78" t="s">
        <v>151</v>
      </c>
      <c r="B6" s="62">
        <v>0</v>
      </c>
      <c r="C6" s="62">
        <v>0</v>
      </c>
      <c r="D6" s="62">
        <v>0</v>
      </c>
      <c r="E6" s="75"/>
    </row>
    <row r="7" spans="1:5" s="57" customFormat="1" ht="18" customHeight="1">
      <c r="A7" s="78" t="s">
        <v>152</v>
      </c>
      <c r="B7" s="62">
        <v>0</v>
      </c>
      <c r="C7" s="62">
        <v>0</v>
      </c>
      <c r="D7" s="62">
        <v>0</v>
      </c>
      <c r="E7" s="75"/>
    </row>
    <row r="8" spans="1:5" s="57" customFormat="1" ht="18" customHeight="1">
      <c r="A8" s="78" t="s">
        <v>153</v>
      </c>
      <c r="B8" s="62">
        <v>0</v>
      </c>
      <c r="C8" s="62">
        <v>0</v>
      </c>
      <c r="D8" s="62">
        <v>0</v>
      </c>
      <c r="E8" s="75"/>
    </row>
  </sheetData>
  <sheetProtection/>
  <mergeCells count="1">
    <mergeCell ref="A2:D2"/>
  </mergeCells>
  <printOptions/>
  <pageMargins left="0.75" right="0.75" top="1" bottom="1" header="0.51" footer="0.51"/>
  <pageSetup horizontalDpi="180" verticalDpi="18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G7" sqref="G7"/>
    </sheetView>
  </sheetViews>
  <sheetFormatPr defaultColWidth="9.00390625" defaultRowHeight="14.25"/>
  <cols>
    <col min="1" max="1" width="51.25390625" style="0" customWidth="1"/>
    <col min="2" max="2" width="33.375" style="0" customWidth="1"/>
  </cols>
  <sheetData>
    <row r="1" spans="1:6" s="57" customFormat="1" ht="18" customHeight="1">
      <c r="A1" s="2" t="s">
        <v>157</v>
      </c>
      <c r="B1" s="58"/>
      <c r="C1" s="59"/>
      <c r="D1" s="59"/>
      <c r="E1" s="59"/>
      <c r="F1" s="65"/>
    </row>
    <row r="2" spans="1:6" s="57" customFormat="1" ht="33.75" customHeight="1">
      <c r="A2" s="66" t="s">
        <v>158</v>
      </c>
      <c r="B2" s="66"/>
      <c r="C2" s="67"/>
      <c r="D2" s="67"/>
      <c r="E2" s="67"/>
      <c r="F2" s="65"/>
    </row>
    <row r="3" ht="15">
      <c r="B3" s="68" t="s">
        <v>2</v>
      </c>
    </row>
    <row r="4" spans="1:2" ht="39" customHeight="1">
      <c r="A4" s="61" t="s">
        <v>159</v>
      </c>
      <c r="B4" s="61" t="s">
        <v>160</v>
      </c>
    </row>
    <row r="5" spans="1:2" ht="39" customHeight="1">
      <c r="A5" s="69" t="s">
        <v>161</v>
      </c>
      <c r="B5" s="70">
        <f>B6+B7+B8</f>
        <v>100</v>
      </c>
    </row>
    <row r="6" spans="1:2" ht="39" customHeight="1">
      <c r="A6" s="71" t="s">
        <v>162</v>
      </c>
      <c r="B6" s="70">
        <v>0</v>
      </c>
    </row>
    <row r="7" spans="1:2" ht="39" customHeight="1">
      <c r="A7" s="71" t="s">
        <v>163</v>
      </c>
      <c r="B7" s="70">
        <v>0</v>
      </c>
    </row>
    <row r="8" spans="1:2" ht="39" customHeight="1">
      <c r="A8" s="71" t="s">
        <v>164</v>
      </c>
      <c r="B8" s="70">
        <v>100</v>
      </c>
    </row>
    <row r="9" spans="1:2" ht="39" customHeight="1">
      <c r="A9" s="72" t="s">
        <v>165</v>
      </c>
      <c r="B9" s="70">
        <v>100</v>
      </c>
    </row>
    <row r="10" spans="1:2" ht="39" customHeight="1">
      <c r="A10" s="72" t="s">
        <v>166</v>
      </c>
      <c r="B10" s="70">
        <v>0</v>
      </c>
    </row>
  </sheetData>
  <sheetProtection/>
  <mergeCells count="1">
    <mergeCell ref="A2:B2"/>
  </mergeCells>
  <printOptions/>
  <pageMargins left="0.75" right="0.75" top="1" bottom="1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跨越飞翔</cp:lastModifiedBy>
  <cp:lastPrinted>2020-05-19T03:46:48Z</cp:lastPrinted>
  <dcterms:created xsi:type="dcterms:W3CDTF">2019-04-11T07:50:31Z</dcterms:created>
  <dcterms:modified xsi:type="dcterms:W3CDTF">2021-05-23T09:39:27Z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