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2">Sheet3!$A$1:$H$21</definedName>
    <definedName name="_xlnm.Print_Area" localSheetId="4">Sheet5!$A$1:$H$21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<sst xmlns="http://schemas.openxmlformats.org/spreadsheetml/2006/main" count="101">
  <si>
    <t>附件1：</t>
  </si>
  <si>
    <t>2021年吕梁市人力资源和社会保障系统目标任务考核指标总表</t>
  </si>
  <si>
    <t>序号</t>
  </si>
  <si>
    <t>项  目</t>
  </si>
  <si>
    <t>单位</t>
  </si>
  <si>
    <t>目标任务</t>
  </si>
  <si>
    <t>一</t>
  </si>
  <si>
    <t>就业工作</t>
  </si>
  <si>
    <t xml:space="preserve">  ★城镇新增就业人数</t>
  </si>
  <si>
    <t>人</t>
  </si>
  <si>
    <t xml:space="preserve">    失业人员再就业人数</t>
  </si>
  <si>
    <t xml:space="preserve">    就业困难人员就业人数</t>
  </si>
  <si>
    <t xml:space="preserve">    城镇登记失业率</t>
  </si>
  <si>
    <t>%</t>
  </si>
  <si>
    <t>4.5以内</t>
  </si>
  <si>
    <t xml:space="preserve">    农村劳动力转移就业人数</t>
  </si>
  <si>
    <t>二</t>
  </si>
  <si>
    <t>社会保险工作</t>
  </si>
  <si>
    <t xml:space="preserve">    企业基本养老保险人数</t>
  </si>
  <si>
    <t>万人</t>
  </si>
  <si>
    <t xml:space="preserve">        企业职工人数（不含离退休）</t>
  </si>
  <si>
    <t xml:space="preserve">    机关事业单位基本养老保险人数</t>
  </si>
  <si>
    <t xml:space="preserve">        机关事业单位职工人数（不含离退休）</t>
  </si>
  <si>
    <t xml:space="preserve">    城乡居民基本养老保险人数</t>
  </si>
  <si>
    <t xml:space="preserve">    参加失业保险人数</t>
  </si>
  <si>
    <t xml:space="preserve">    参加工伤保险人数     </t>
  </si>
  <si>
    <t>三</t>
  </si>
  <si>
    <t>人才队伍建设工作</t>
  </si>
  <si>
    <t xml:space="preserve">    职业技能提升培训人数</t>
  </si>
  <si>
    <t xml:space="preserve">            吕梁山护工</t>
  </si>
  <si>
    <t xml:space="preserve">    新增技能人才人数</t>
  </si>
  <si>
    <t xml:space="preserve">    新增高技能人才人数</t>
  </si>
  <si>
    <t>四</t>
  </si>
  <si>
    <t>收入分配工作</t>
  </si>
  <si>
    <r>
      <rPr>
        <sz val="11"/>
        <rFont val="宋体"/>
        <charset val="134"/>
      </rPr>
      <t xml:space="preserve"> </t>
    </r>
    <r>
      <rPr>
        <sz val="11"/>
        <color rgb="FFFF0000"/>
        <rFont val="宋体"/>
        <charset val="134"/>
      </rPr>
      <t xml:space="preserve"> </t>
    </r>
    <r>
      <rPr>
        <sz val="11"/>
        <rFont val="宋体"/>
        <charset val="134"/>
      </rPr>
      <t>★城镇居民人均可支配收入增幅</t>
    </r>
  </si>
  <si>
    <t>五</t>
  </si>
  <si>
    <t>劳动关系工作</t>
  </si>
  <si>
    <t xml:space="preserve">    劳动人事争议调解成功率</t>
  </si>
  <si>
    <t>60以上</t>
  </si>
  <si>
    <t xml:space="preserve">    劳动人事争议仲裁结案率</t>
  </si>
  <si>
    <t>90以上</t>
  </si>
  <si>
    <t xml:space="preserve">    劳动保障监察举报投诉案件结案率</t>
  </si>
  <si>
    <t>99以上</t>
  </si>
  <si>
    <t xml:space="preserve">    拖欠农民工工资举报投诉案件结案率</t>
  </si>
  <si>
    <t>六</t>
  </si>
  <si>
    <t>能力建设工作</t>
  </si>
  <si>
    <t xml:space="preserve">    社会保障卡持卡人数</t>
  </si>
  <si>
    <t xml:space="preserve">    电子社保卡签发数</t>
  </si>
  <si>
    <t xml:space="preserve">    人社政务服务好评率</t>
  </si>
  <si>
    <t>95以上</t>
  </si>
  <si>
    <t>注：★指标为为市委、市政府考核指标。</t>
  </si>
  <si>
    <t>2021年吕梁市人力资源和社会保障系统目标任务考核指标计划表</t>
  </si>
  <si>
    <t>单位：人、%</t>
  </si>
  <si>
    <t xml:space="preserve">城镇新增就业人数         </t>
  </si>
  <si>
    <t>失业人员再就业人数</t>
  </si>
  <si>
    <t>就业困难人员就业人数</t>
  </si>
  <si>
    <t xml:space="preserve">城镇登记失业率            </t>
  </si>
  <si>
    <t>农村劳动力转移             就业人数</t>
  </si>
  <si>
    <t>交城县</t>
  </si>
  <si>
    <t>文水县</t>
  </si>
  <si>
    <t>汾阳市</t>
  </si>
  <si>
    <t>孝义市</t>
  </si>
  <si>
    <t>交口县</t>
  </si>
  <si>
    <t>石楼县</t>
  </si>
  <si>
    <t>中阳县</t>
  </si>
  <si>
    <t>柳林县</t>
  </si>
  <si>
    <t>临  县</t>
  </si>
  <si>
    <t>兴  县</t>
  </si>
  <si>
    <t>岚  县</t>
  </si>
  <si>
    <t>方山县</t>
  </si>
  <si>
    <t>离石区</t>
  </si>
  <si>
    <t>吕梁市</t>
  </si>
  <si>
    <t>单位：万人</t>
  </si>
  <si>
    <t>企业基本养老保险人数</t>
  </si>
  <si>
    <t xml:space="preserve">机关事业单位基本养老保险人数     </t>
  </si>
  <si>
    <t>城乡居民基本养老保险人数</t>
  </si>
  <si>
    <t>参加失业保险人数</t>
  </si>
  <si>
    <t>参加工伤保险人数</t>
  </si>
  <si>
    <t>企业职工人数     （不含离退休）</t>
  </si>
  <si>
    <t>机关事业单位职工人数（不含离退休）</t>
  </si>
  <si>
    <t>市  直</t>
  </si>
  <si>
    <t>--</t>
  </si>
  <si>
    <t xml:space="preserve">收入分配    </t>
  </si>
  <si>
    <t>职业技能提升培训       人数</t>
  </si>
  <si>
    <t>新增技能人才人数</t>
  </si>
  <si>
    <t>新增高技能人才人数</t>
  </si>
  <si>
    <t>城镇居民人均可            支配收入增幅</t>
  </si>
  <si>
    <t>吕梁山护工</t>
  </si>
  <si>
    <t>8.0以上</t>
  </si>
  <si>
    <t>经开区</t>
  </si>
  <si>
    <t>市直</t>
  </si>
  <si>
    <t>单位：%、万人</t>
  </si>
  <si>
    <t>劳动关系分配</t>
  </si>
  <si>
    <t>能力建设</t>
  </si>
  <si>
    <t>劳动人事争议调解成功率</t>
  </si>
  <si>
    <t>劳动人事争议仲裁结案率</t>
  </si>
  <si>
    <t>劳动保障监察举报投诉案件结案率</t>
  </si>
  <si>
    <t>拖欠农民工工资举报投诉案件结案率</t>
  </si>
  <si>
    <t>社会保障卡       持卡人数</t>
  </si>
  <si>
    <t>电子社保卡       签发数</t>
  </si>
  <si>
    <t>人社政务服务好评率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</si>
</sst>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  <numFmt numFmtId="178" formatCode="0_ "/>
    <numFmt numFmtId="179" formatCode="0_);[Red]\(0\)"/>
    <numFmt numFmtId="180" formatCode="0.0_ "/>
  </numFmts>
  <fonts count="34">
    <font>
      <sz val="11"/>
      <color theme="1"/>
      <name val="等线"/>
      <charset val="134"/>
      <scheme val="minor"/>
    </font>
    <font>
      <b/>
      <sz val="20"/>
      <name val="华文中宋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name val="等线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sz val="16"/>
      <name val="黑体"/>
      <charset val="134"/>
    </font>
    <font>
      <b/>
      <sz val="16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33" fillId="16" borderId="21" applyNumberFormat="0" applyAlignment="0" applyProtection="0">
      <alignment vertical="center"/>
    </xf>
    <xf numFmtId="0" fontId="16" fillId="8" borderId="1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7" fontId="6" fillId="2" borderId="1" xfId="5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right" vertical="center"/>
    </xf>
    <xf numFmtId="0" fontId="5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179" fontId="4" fillId="2" borderId="8" xfId="0" applyNumberFormat="1" applyFont="1" applyFill="1" applyBorder="1" applyAlignment="1">
      <alignment horizontal="center" vertical="center" wrapText="1"/>
    </xf>
    <xf numFmtId="179" fontId="4" fillId="2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176" fontId="0" fillId="0" borderId="8" xfId="0" applyNumberFormat="1" applyBorder="1" applyAlignment="1"/>
    <xf numFmtId="177" fontId="4" fillId="0" borderId="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8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 wrapText="1"/>
    </xf>
    <xf numFmtId="10" fontId="0" fillId="0" borderId="0" xfId="0" applyNumberFormat="1">
      <alignment vertical="center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178" fontId="4" fillId="0" borderId="14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177" fontId="6" fillId="2" borderId="1" xfId="52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628650</xdr:colOff>
      <xdr:row>2</xdr:row>
      <xdr:rowOff>267970</xdr:rowOff>
    </xdr:from>
    <xdr:to>
      <xdr:col>1</xdr:col>
      <xdr:colOff>336550</xdr:colOff>
      <xdr:row>3</xdr:row>
      <xdr:rowOff>212090</xdr:rowOff>
    </xdr:to>
    <xdr:sp>
      <xdr:nvSpPr>
        <xdr:cNvPr id="2" name="Rectangle 3"/>
        <xdr:cNvSpPr/>
      </xdr:nvSpPr>
      <xdr:spPr>
        <a:xfrm>
          <a:off x="628650" y="925195"/>
          <a:ext cx="993775" cy="25844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9525</xdr:colOff>
      <xdr:row>4</xdr:row>
      <xdr:rowOff>152400</xdr:rowOff>
    </xdr:from>
    <xdr:to>
      <xdr:col>1</xdr:col>
      <xdr:colOff>0</xdr:colOff>
      <xdr:row>6</xdr:row>
      <xdr:rowOff>0</xdr:rowOff>
    </xdr:to>
    <xdr:sp>
      <xdr:nvSpPr>
        <xdr:cNvPr id="3" name="Line 1"/>
        <xdr:cNvSpPr>
          <a:spLocks noChangeShapeType="1"/>
        </xdr:cNvSpPr>
      </xdr:nvSpPr>
      <xdr:spPr>
        <a:xfrm>
          <a:off x="9525" y="1339850"/>
          <a:ext cx="127635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4</xdr:row>
      <xdr:rowOff>46355</xdr:rowOff>
    </xdr:from>
    <xdr:to>
      <xdr:col>0</xdr:col>
      <xdr:colOff>732155</xdr:colOff>
      <xdr:row>4</xdr:row>
      <xdr:rowOff>283845</xdr:rowOff>
    </xdr:to>
    <xdr:sp>
      <xdr:nvSpPr>
        <xdr:cNvPr id="4" name="Rectangle 4"/>
        <xdr:cNvSpPr/>
      </xdr:nvSpPr>
      <xdr:spPr>
        <a:xfrm>
          <a:off x="247650" y="1233805"/>
          <a:ext cx="484505" cy="23749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28575</xdr:colOff>
      <xdr:row>5</xdr:row>
      <xdr:rowOff>66675</xdr:rowOff>
    </xdr:from>
    <xdr:to>
      <xdr:col>0</xdr:col>
      <xdr:colOff>1114424</xdr:colOff>
      <xdr:row>6</xdr:row>
      <xdr:rowOff>47625</xdr:rowOff>
    </xdr:to>
    <xdr:sp>
      <xdr:nvSpPr>
        <xdr:cNvPr id="5" name="Rectangle 5"/>
        <xdr:cNvSpPr/>
      </xdr:nvSpPr>
      <xdr:spPr>
        <a:xfrm>
          <a:off x="28575" y="1546225"/>
          <a:ext cx="1085215" cy="2222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276225</xdr:colOff>
      <xdr:row>2</xdr:row>
      <xdr:rowOff>9525</xdr:rowOff>
    </xdr:from>
    <xdr:to>
      <xdr:col>1</xdr:col>
      <xdr:colOff>0</xdr:colOff>
      <xdr:row>6</xdr:row>
      <xdr:rowOff>0</xdr:rowOff>
    </xdr:to>
    <xdr:cxnSp>
      <xdr:nvCxnSpPr>
        <xdr:cNvPr id="6" name="直接连接符 5"/>
        <xdr:cNvCxnSpPr>
          <a:endCxn id="3" idx="1"/>
        </xdr:cNvCxnSpPr>
      </xdr:nvCxnSpPr>
      <xdr:spPr>
        <a:xfrm>
          <a:off x="276225" y="666750"/>
          <a:ext cx="1009650" cy="1054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4</xdr:row>
      <xdr:rowOff>95250</xdr:rowOff>
    </xdr:from>
    <xdr:to>
      <xdr:col>1</xdr:col>
      <xdr:colOff>0</xdr:colOff>
      <xdr:row>6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9525" y="1139825"/>
          <a:ext cx="1352550" cy="768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495300</xdr:colOff>
      <xdr:row>2</xdr:row>
      <xdr:rowOff>9525</xdr:rowOff>
    </xdr:from>
    <xdr:to>
      <xdr:col>1</xdr:col>
      <xdr:colOff>0</xdr:colOff>
      <xdr:row>6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495300" y="606425"/>
          <a:ext cx="866775" cy="130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857250</xdr:colOff>
      <xdr:row>3</xdr:row>
      <xdr:rowOff>0</xdr:rowOff>
    </xdr:from>
    <xdr:to>
      <xdr:col>0</xdr:col>
      <xdr:colOff>1228090</xdr:colOff>
      <xdr:row>4</xdr:row>
      <xdr:rowOff>105410</xdr:rowOff>
    </xdr:to>
    <xdr:sp>
      <xdr:nvSpPr>
        <xdr:cNvPr id="4" name="Rectangle 3"/>
        <xdr:cNvSpPr/>
      </xdr:nvSpPr>
      <xdr:spPr>
        <a:xfrm>
          <a:off x="857250" y="863600"/>
          <a:ext cx="370840" cy="28638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447040</xdr:colOff>
      <xdr:row>4</xdr:row>
      <xdr:rowOff>179705</xdr:rowOff>
    </xdr:from>
    <xdr:to>
      <xdr:col>0</xdr:col>
      <xdr:colOff>855980</xdr:colOff>
      <xdr:row>4</xdr:row>
      <xdr:rowOff>417195</xdr:rowOff>
    </xdr:to>
    <xdr:sp>
      <xdr:nvSpPr>
        <xdr:cNvPr id="5" name="Rectangle 4"/>
        <xdr:cNvSpPr/>
      </xdr:nvSpPr>
      <xdr:spPr>
        <a:xfrm>
          <a:off x="447040" y="1224280"/>
          <a:ext cx="408940" cy="23749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5</xdr:row>
      <xdr:rowOff>9525</xdr:rowOff>
    </xdr:from>
    <xdr:to>
      <xdr:col>0</xdr:col>
      <xdr:colOff>1095374</xdr:colOff>
      <xdr:row>6</xdr:row>
      <xdr:rowOff>0</xdr:rowOff>
    </xdr:to>
    <xdr:sp>
      <xdr:nvSpPr>
        <xdr:cNvPr id="6" name="Rectangle 5"/>
        <xdr:cNvSpPr/>
      </xdr:nvSpPr>
      <xdr:spPr>
        <a:xfrm>
          <a:off x="0" y="1663700"/>
          <a:ext cx="1094740" cy="24447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142240</xdr:rowOff>
    </xdr:from>
    <xdr:to>
      <xdr:col>0</xdr:col>
      <xdr:colOff>2000885</xdr:colOff>
      <xdr:row>7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9525" y="1047115"/>
          <a:ext cx="1991360" cy="5594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723900</xdr:colOff>
      <xdr:row>2</xdr:row>
      <xdr:rowOff>9525</xdr:rowOff>
    </xdr:from>
    <xdr:to>
      <xdr:col>0</xdr:col>
      <xdr:colOff>2009140</xdr:colOff>
      <xdr:row>7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723900" y="590550"/>
          <a:ext cx="1285240" cy="1016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640715</xdr:colOff>
      <xdr:row>3</xdr:row>
      <xdr:rowOff>116204</xdr:rowOff>
    </xdr:from>
    <xdr:to>
      <xdr:col>0</xdr:col>
      <xdr:colOff>1052195</xdr:colOff>
      <xdr:row>4</xdr:row>
      <xdr:rowOff>152400</xdr:rowOff>
    </xdr:to>
    <xdr:sp>
      <xdr:nvSpPr>
        <xdr:cNvPr id="5" name="Rectangle 4"/>
        <xdr:cNvSpPr/>
      </xdr:nvSpPr>
      <xdr:spPr>
        <a:xfrm>
          <a:off x="640715" y="1020445"/>
          <a:ext cx="411480" cy="17970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152400</xdr:colOff>
      <xdr:row>6</xdr:row>
      <xdr:rowOff>28575</xdr:rowOff>
    </xdr:from>
    <xdr:to>
      <xdr:col>0</xdr:col>
      <xdr:colOff>1247774</xdr:colOff>
      <xdr:row>7</xdr:row>
      <xdr:rowOff>9525</xdr:rowOff>
    </xdr:to>
    <xdr:sp>
      <xdr:nvSpPr>
        <xdr:cNvPr id="6" name="Rectangle 5"/>
        <xdr:cNvSpPr/>
      </xdr:nvSpPr>
      <xdr:spPr>
        <a:xfrm>
          <a:off x="152400" y="1381125"/>
          <a:ext cx="1094740" cy="2349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1504950</xdr:colOff>
      <xdr:row>3</xdr:row>
      <xdr:rowOff>19050</xdr:rowOff>
    </xdr:from>
    <xdr:to>
      <xdr:col>0</xdr:col>
      <xdr:colOff>1924050</xdr:colOff>
      <xdr:row>4</xdr:row>
      <xdr:rowOff>133349</xdr:rowOff>
    </xdr:to>
    <xdr:sp>
      <xdr:nvSpPr>
        <xdr:cNvPr id="7" name="Rectangle 3"/>
        <xdr:cNvSpPr/>
      </xdr:nvSpPr>
      <xdr:spPr>
        <a:xfrm>
          <a:off x="1504950" y="923925"/>
          <a:ext cx="419100" cy="25654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/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4</xdr:row>
      <xdr:rowOff>104775</xdr:rowOff>
    </xdr:from>
    <xdr:to>
      <xdr:col>1</xdr:col>
      <xdr:colOff>0</xdr:colOff>
      <xdr:row>7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28575" y="1431290"/>
          <a:ext cx="1438275" cy="6057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514349</xdr:colOff>
      <xdr:row>2</xdr:row>
      <xdr:rowOff>19050</xdr:rowOff>
    </xdr:from>
    <xdr:to>
      <xdr:col>1</xdr:col>
      <xdr:colOff>0</xdr:colOff>
      <xdr:row>7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513715" y="678815"/>
          <a:ext cx="953135" cy="1358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831850</xdr:colOff>
      <xdr:row>2</xdr:row>
      <xdr:rowOff>353695</xdr:rowOff>
    </xdr:from>
    <xdr:to>
      <xdr:col>0</xdr:col>
      <xdr:colOff>1197610</xdr:colOff>
      <xdr:row>5</xdr:row>
      <xdr:rowOff>88900</xdr:rowOff>
    </xdr:to>
    <xdr:sp>
      <xdr:nvSpPr>
        <xdr:cNvPr id="4" name="Rectangle 3"/>
        <xdr:cNvSpPr/>
      </xdr:nvSpPr>
      <xdr:spPr>
        <a:xfrm>
          <a:off x="831850" y="1013460"/>
          <a:ext cx="365760" cy="70675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351790</xdr:colOff>
      <xdr:row>4</xdr:row>
      <xdr:rowOff>0</xdr:rowOff>
    </xdr:from>
    <xdr:to>
      <xdr:col>0</xdr:col>
      <xdr:colOff>760095</xdr:colOff>
      <xdr:row>4</xdr:row>
      <xdr:rowOff>255270</xdr:rowOff>
    </xdr:to>
    <xdr:sp>
      <xdr:nvSpPr>
        <xdr:cNvPr id="5" name="Rectangle 4"/>
        <xdr:cNvSpPr/>
      </xdr:nvSpPr>
      <xdr:spPr>
        <a:xfrm>
          <a:off x="351790" y="1326515"/>
          <a:ext cx="408305" cy="25527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57150</xdr:colOff>
      <xdr:row>6</xdr:row>
      <xdr:rowOff>31750</xdr:rowOff>
    </xdr:from>
    <xdr:to>
      <xdr:col>0</xdr:col>
      <xdr:colOff>1086485</xdr:colOff>
      <xdr:row>7</xdr:row>
      <xdr:rowOff>1270</xdr:rowOff>
    </xdr:to>
    <xdr:sp>
      <xdr:nvSpPr>
        <xdr:cNvPr id="6" name="Rectangle 5"/>
        <xdr:cNvSpPr/>
      </xdr:nvSpPr>
      <xdr:spPr>
        <a:xfrm>
          <a:off x="57150" y="1751965"/>
          <a:ext cx="1029335" cy="28638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19" workbookViewId="0">
      <selection activeCell="F11" sqref="F11"/>
    </sheetView>
  </sheetViews>
  <sheetFormatPr defaultColWidth="9" defaultRowHeight="14.25" outlineLevelCol="4"/>
  <cols>
    <col min="1" max="1" width="7.75" customWidth="1"/>
    <col min="2" max="2" width="51.375" customWidth="1"/>
    <col min="4" max="4" width="13.75" customWidth="1"/>
  </cols>
  <sheetData>
    <row r="1" ht="20.25" spans="1:4">
      <c r="A1" s="71" t="s">
        <v>0</v>
      </c>
      <c r="B1" s="72"/>
      <c r="C1" s="72"/>
      <c r="D1" s="72"/>
    </row>
    <row r="2" ht="28" customHeight="1" spans="1:4">
      <c r="A2" s="73" t="s">
        <v>1</v>
      </c>
      <c r="B2" s="74"/>
      <c r="C2" s="74"/>
      <c r="D2" s="74"/>
    </row>
    <row r="3" ht="27" customHeight="1" spans="1:4">
      <c r="A3" s="75" t="s">
        <v>2</v>
      </c>
      <c r="B3" s="75" t="s">
        <v>3</v>
      </c>
      <c r="C3" s="75" t="s">
        <v>4</v>
      </c>
      <c r="D3" s="76" t="s">
        <v>5</v>
      </c>
    </row>
    <row r="4" ht="20" customHeight="1" spans="1:4">
      <c r="A4" s="77" t="s">
        <v>6</v>
      </c>
      <c r="B4" s="78" t="s">
        <v>7</v>
      </c>
      <c r="C4" s="79"/>
      <c r="D4" s="80"/>
    </row>
    <row r="5" ht="20" customHeight="1" spans="1:4">
      <c r="A5" s="81">
        <v>1</v>
      </c>
      <c r="B5" s="82" t="s">
        <v>8</v>
      </c>
      <c r="C5" s="83" t="s">
        <v>9</v>
      </c>
      <c r="D5" s="84">
        <f>Sheet2!B20</f>
        <v>39000</v>
      </c>
    </row>
    <row r="6" ht="20" customHeight="1" spans="1:4">
      <c r="A6" s="81">
        <v>2</v>
      </c>
      <c r="B6" s="82" t="s">
        <v>10</v>
      </c>
      <c r="C6" s="24" t="s">
        <v>9</v>
      </c>
      <c r="D6" s="85">
        <f>Sheet2!C20</f>
        <v>8000</v>
      </c>
    </row>
    <row r="7" ht="20" customHeight="1" spans="1:4">
      <c r="A7" s="81">
        <v>3</v>
      </c>
      <c r="B7" s="82" t="s">
        <v>11</v>
      </c>
      <c r="C7" s="24" t="s">
        <v>9</v>
      </c>
      <c r="D7" s="86">
        <f>Sheet2!D20</f>
        <v>1700</v>
      </c>
    </row>
    <row r="8" ht="20" customHeight="1" spans="1:4">
      <c r="A8" s="81">
        <v>4</v>
      </c>
      <c r="B8" s="82" t="s">
        <v>12</v>
      </c>
      <c r="C8" s="87" t="s">
        <v>13</v>
      </c>
      <c r="D8" s="86" t="s">
        <v>14</v>
      </c>
    </row>
    <row r="9" ht="20" customHeight="1" spans="1:4">
      <c r="A9" s="88">
        <v>5</v>
      </c>
      <c r="B9" s="89" t="s">
        <v>15</v>
      </c>
      <c r="C9" s="24" t="s">
        <v>9</v>
      </c>
      <c r="D9" s="90">
        <f>Sheet2!F20</f>
        <v>35500</v>
      </c>
    </row>
    <row r="10" ht="20" customHeight="1" spans="1:4">
      <c r="A10" s="91" t="s">
        <v>16</v>
      </c>
      <c r="B10" s="92" t="s">
        <v>17</v>
      </c>
      <c r="C10" s="72"/>
      <c r="D10" s="93"/>
    </row>
    <row r="11" ht="20" customHeight="1" spans="1:4">
      <c r="A11" s="88">
        <v>6</v>
      </c>
      <c r="B11" s="89" t="s">
        <v>18</v>
      </c>
      <c r="C11" s="87" t="s">
        <v>19</v>
      </c>
      <c r="D11" s="94">
        <f>Sheet3!B21</f>
        <v>35.25</v>
      </c>
    </row>
    <row r="12" ht="20" customHeight="1" spans="1:4">
      <c r="A12" s="88"/>
      <c r="B12" s="89" t="s">
        <v>20</v>
      </c>
      <c r="C12" s="87" t="s">
        <v>19</v>
      </c>
      <c r="D12" s="94">
        <f>Sheet3!C21</f>
        <v>27.49</v>
      </c>
    </row>
    <row r="13" ht="20" customHeight="1" spans="1:4">
      <c r="A13" s="88">
        <v>7</v>
      </c>
      <c r="B13" s="89" t="s">
        <v>21</v>
      </c>
      <c r="C13" s="87" t="s">
        <v>19</v>
      </c>
      <c r="D13" s="94">
        <f>Sheet3!D21</f>
        <v>16.75</v>
      </c>
    </row>
    <row r="14" ht="20" customHeight="1" spans="2:4">
      <c r="B14" s="89" t="s">
        <v>22</v>
      </c>
      <c r="C14" s="87" t="s">
        <v>19</v>
      </c>
      <c r="D14" s="94">
        <f>Sheet3!E21</f>
        <v>11.29</v>
      </c>
    </row>
    <row r="15" ht="20" customHeight="1" spans="1:4">
      <c r="A15" s="88">
        <v>8</v>
      </c>
      <c r="B15" s="89" t="s">
        <v>23</v>
      </c>
      <c r="C15" s="87" t="s">
        <v>19</v>
      </c>
      <c r="D15" s="94">
        <f>Sheet3!F21</f>
        <v>214.52</v>
      </c>
    </row>
    <row r="16" ht="20" customHeight="1" spans="1:4">
      <c r="A16" s="95">
        <v>9</v>
      </c>
      <c r="B16" s="89" t="s">
        <v>24</v>
      </c>
      <c r="C16" s="87" t="s">
        <v>19</v>
      </c>
      <c r="D16" s="94">
        <f>Sheet3!G21</f>
        <v>37.76</v>
      </c>
    </row>
    <row r="17" ht="20" customHeight="1" spans="1:4">
      <c r="A17" s="88">
        <v>10</v>
      </c>
      <c r="B17" s="89" t="s">
        <v>25</v>
      </c>
      <c r="C17" s="87" t="s">
        <v>19</v>
      </c>
      <c r="D17" s="94">
        <f>Sheet3!H21</f>
        <v>42</v>
      </c>
    </row>
    <row r="18" ht="20" customHeight="1" spans="1:4">
      <c r="A18" s="91" t="s">
        <v>26</v>
      </c>
      <c r="B18" s="96" t="s">
        <v>27</v>
      </c>
      <c r="C18" s="87"/>
      <c r="D18" s="94"/>
    </row>
    <row r="19" ht="20" customHeight="1" spans="1:4">
      <c r="A19" s="88">
        <v>11</v>
      </c>
      <c r="B19" s="89" t="s">
        <v>28</v>
      </c>
      <c r="C19" s="87" t="s">
        <v>9</v>
      </c>
      <c r="D19" s="90">
        <f>Sheet4!B23</f>
        <v>180000</v>
      </c>
    </row>
    <row r="20" ht="20" customHeight="1" spans="1:4">
      <c r="A20" s="88">
        <v>12</v>
      </c>
      <c r="B20" s="97" t="s">
        <v>29</v>
      </c>
      <c r="C20" s="31" t="s">
        <v>9</v>
      </c>
      <c r="D20" s="98">
        <f>Sheet4!C23</f>
        <v>12500</v>
      </c>
    </row>
    <row r="21" ht="20" customHeight="1" spans="1:4">
      <c r="A21" s="88">
        <v>13</v>
      </c>
      <c r="B21" s="89" t="s">
        <v>30</v>
      </c>
      <c r="C21" s="87" t="s">
        <v>9</v>
      </c>
      <c r="D21" s="90">
        <f>Sheet4!D23</f>
        <v>40000</v>
      </c>
    </row>
    <row r="22" ht="20" customHeight="1" spans="1:4">
      <c r="A22" s="88">
        <v>14</v>
      </c>
      <c r="B22" s="89" t="s">
        <v>31</v>
      </c>
      <c r="C22" s="87" t="s">
        <v>9</v>
      </c>
      <c r="D22" s="90">
        <f>Sheet4!E23</f>
        <v>2000</v>
      </c>
    </row>
    <row r="23" ht="20" customHeight="1" spans="1:4">
      <c r="A23" s="91" t="s">
        <v>32</v>
      </c>
      <c r="B23" s="96" t="s">
        <v>33</v>
      </c>
      <c r="C23" s="87"/>
      <c r="D23" s="90"/>
    </row>
    <row r="24" ht="20" customHeight="1" spans="1:4">
      <c r="A24" s="88">
        <v>15</v>
      </c>
      <c r="B24" s="89" t="s">
        <v>34</v>
      </c>
      <c r="C24" s="87" t="s">
        <v>13</v>
      </c>
      <c r="D24" s="99">
        <v>8</v>
      </c>
    </row>
    <row r="25" ht="20" customHeight="1" spans="1:4">
      <c r="A25" s="91" t="s">
        <v>35</v>
      </c>
      <c r="B25" s="96" t="s">
        <v>36</v>
      </c>
      <c r="C25" s="87"/>
      <c r="D25" s="100"/>
    </row>
    <row r="26" ht="20" customHeight="1" spans="1:4">
      <c r="A26" s="88">
        <v>16</v>
      </c>
      <c r="B26" s="89" t="s">
        <v>37</v>
      </c>
      <c r="C26" s="87" t="s">
        <v>13</v>
      </c>
      <c r="D26" s="100" t="s">
        <v>38</v>
      </c>
    </row>
    <row r="27" ht="20" customHeight="1" spans="1:4">
      <c r="A27" s="88">
        <v>17</v>
      </c>
      <c r="B27" s="89" t="s">
        <v>39</v>
      </c>
      <c r="C27" s="87" t="s">
        <v>13</v>
      </c>
      <c r="D27" s="101" t="s">
        <v>40</v>
      </c>
    </row>
    <row r="28" ht="20" customHeight="1" spans="1:4">
      <c r="A28" s="88">
        <v>18</v>
      </c>
      <c r="B28" s="89" t="s">
        <v>41</v>
      </c>
      <c r="C28" s="87" t="s">
        <v>13</v>
      </c>
      <c r="D28" s="101" t="s">
        <v>42</v>
      </c>
    </row>
    <row r="29" ht="20" customHeight="1" spans="1:5">
      <c r="A29" s="88">
        <v>19</v>
      </c>
      <c r="B29" s="89" t="s">
        <v>43</v>
      </c>
      <c r="C29" s="87" t="s">
        <v>13</v>
      </c>
      <c r="D29" s="101" t="s">
        <v>42</v>
      </c>
      <c r="E29" s="102"/>
    </row>
    <row r="30" ht="20" customHeight="1" spans="1:4">
      <c r="A30" s="91" t="s">
        <v>44</v>
      </c>
      <c r="B30" s="96" t="s">
        <v>45</v>
      </c>
      <c r="C30" s="87"/>
      <c r="D30" s="103"/>
    </row>
    <row r="31" ht="20" customHeight="1" spans="1:4">
      <c r="A31" s="88">
        <v>20</v>
      </c>
      <c r="B31" s="89" t="s">
        <v>46</v>
      </c>
      <c r="C31" s="87" t="s">
        <v>19</v>
      </c>
      <c r="D31" s="94">
        <f>Sheet5!F21</f>
        <v>383.04</v>
      </c>
    </row>
    <row r="32" ht="20" customHeight="1" spans="1:4">
      <c r="A32" s="88">
        <v>21</v>
      </c>
      <c r="B32" s="89" t="s">
        <v>47</v>
      </c>
      <c r="C32" s="87" t="s">
        <v>19</v>
      </c>
      <c r="D32" s="90">
        <f>Sheet5!G21</f>
        <v>234</v>
      </c>
    </row>
    <row r="33" ht="20" customHeight="1" spans="1:4">
      <c r="A33" s="88">
        <v>22</v>
      </c>
      <c r="B33" s="104" t="s">
        <v>48</v>
      </c>
      <c r="C33" s="87" t="s">
        <v>13</v>
      </c>
      <c r="D33" s="105" t="s">
        <v>49</v>
      </c>
    </row>
    <row r="34" ht="20" customHeight="1" spans="1:4">
      <c r="A34" s="106" t="s">
        <v>50</v>
      </c>
      <c r="B34" s="106"/>
      <c r="C34" s="106"/>
      <c r="D34" s="106"/>
    </row>
    <row r="35" ht="21" customHeight="1" spans="2:2">
      <c r="B35" s="107"/>
    </row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</sheetData>
  <mergeCells count="2">
    <mergeCell ref="A2:D2"/>
    <mergeCell ref="A34:D34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1" workbookViewId="0">
      <selection activeCell="D20" sqref="D20"/>
    </sheetView>
  </sheetViews>
  <sheetFormatPr defaultColWidth="9" defaultRowHeight="14.25" outlineLevelCol="5"/>
  <cols>
    <col min="1" max="1" width="16.875" customWidth="1"/>
    <col min="2" max="2" width="23" customWidth="1"/>
    <col min="3" max="3" width="22.5" customWidth="1"/>
    <col min="4" max="4" width="22.75" customWidth="1"/>
    <col min="5" max="5" width="22" customWidth="1"/>
    <col min="6" max="6" width="26.125" customWidth="1"/>
  </cols>
  <sheetData>
    <row r="1" ht="30.75" customHeight="1" spans="1:6">
      <c r="A1" s="62" t="s">
        <v>51</v>
      </c>
      <c r="B1" s="63"/>
      <c r="C1" s="63"/>
      <c r="D1" s="63"/>
      <c r="E1" s="63"/>
      <c r="F1" s="63"/>
    </row>
    <row r="2" ht="21" customHeight="1" spans="1:6">
      <c r="A2" s="39"/>
      <c r="B2" s="40"/>
      <c r="C2" s="40"/>
      <c r="D2" s="40"/>
      <c r="E2" s="40"/>
      <c r="F2" s="41" t="s">
        <v>52</v>
      </c>
    </row>
    <row r="3" ht="24.75" customHeight="1" spans="1:6">
      <c r="A3" s="42"/>
      <c r="B3" s="64" t="s">
        <v>7</v>
      </c>
      <c r="C3" s="64"/>
      <c r="D3" s="64"/>
      <c r="E3" s="64"/>
      <c r="F3" s="64"/>
    </row>
    <row r="4" ht="17" customHeight="1" spans="1:6">
      <c r="A4" s="65"/>
      <c r="B4" s="7" t="s">
        <v>53</v>
      </c>
      <c r="C4" s="7" t="s">
        <v>54</v>
      </c>
      <c r="D4" s="7" t="s">
        <v>55</v>
      </c>
      <c r="E4" s="7" t="s">
        <v>56</v>
      </c>
      <c r="F4" s="7" t="s">
        <v>57</v>
      </c>
    </row>
    <row r="5" ht="23" customHeight="1" spans="1:6">
      <c r="A5" s="44"/>
      <c r="B5" s="7"/>
      <c r="C5" s="66"/>
      <c r="D5" s="66"/>
      <c r="E5" s="66"/>
      <c r="F5" s="7"/>
    </row>
    <row r="6" ht="19" customHeight="1" spans="1:6">
      <c r="A6" s="49"/>
      <c r="B6" s="7">
        <v>1</v>
      </c>
      <c r="C6" s="7">
        <v>2</v>
      </c>
      <c r="D6" s="7">
        <v>3</v>
      </c>
      <c r="E6" s="67">
        <v>4</v>
      </c>
      <c r="F6" s="68">
        <v>5</v>
      </c>
    </row>
    <row r="7" ht="24.75" customHeight="1" spans="1:6">
      <c r="A7" s="16" t="s">
        <v>58</v>
      </c>
      <c r="B7" s="69">
        <v>3100</v>
      </c>
      <c r="C7" s="69">
        <v>600</v>
      </c>
      <c r="D7" s="69">
        <v>140</v>
      </c>
      <c r="E7" s="69" t="s">
        <v>14</v>
      </c>
      <c r="F7" s="70">
        <v>2800</v>
      </c>
    </row>
    <row r="8" ht="24.75" customHeight="1" spans="1:6">
      <c r="A8" s="16" t="s">
        <v>59</v>
      </c>
      <c r="B8" s="69">
        <v>2500</v>
      </c>
      <c r="C8" s="69">
        <v>600</v>
      </c>
      <c r="D8" s="69">
        <v>140</v>
      </c>
      <c r="E8" s="69"/>
      <c r="F8" s="70">
        <v>3000</v>
      </c>
    </row>
    <row r="9" ht="24.75" customHeight="1" spans="1:6">
      <c r="A9" s="16" t="s">
        <v>60</v>
      </c>
      <c r="B9" s="69">
        <v>4100</v>
      </c>
      <c r="C9" s="69">
        <v>800</v>
      </c>
      <c r="D9" s="69">
        <v>170</v>
      </c>
      <c r="E9" s="69"/>
      <c r="F9" s="70">
        <v>3000</v>
      </c>
    </row>
    <row r="10" ht="24.75" customHeight="1" spans="1:6">
      <c r="A10" s="16" t="s">
        <v>61</v>
      </c>
      <c r="B10" s="69">
        <v>4100</v>
      </c>
      <c r="C10" s="69">
        <v>900</v>
      </c>
      <c r="D10" s="69">
        <v>170</v>
      </c>
      <c r="E10" s="69"/>
      <c r="F10" s="70">
        <v>3000</v>
      </c>
    </row>
    <row r="11" ht="24.75" customHeight="1" spans="1:6">
      <c r="A11" s="16" t="s">
        <v>62</v>
      </c>
      <c r="B11" s="69">
        <v>2700</v>
      </c>
      <c r="C11" s="69">
        <v>500</v>
      </c>
      <c r="D11" s="69">
        <v>140</v>
      </c>
      <c r="E11" s="69"/>
      <c r="F11" s="70">
        <v>2200</v>
      </c>
    </row>
    <row r="12" ht="24.75" customHeight="1" spans="1:6">
      <c r="A12" s="16" t="s">
        <v>63</v>
      </c>
      <c r="B12" s="69">
        <v>1500</v>
      </c>
      <c r="C12" s="69">
        <v>300</v>
      </c>
      <c r="D12" s="69">
        <v>70</v>
      </c>
      <c r="E12" s="69"/>
      <c r="F12" s="70">
        <v>1900</v>
      </c>
    </row>
    <row r="13" ht="24.75" customHeight="1" spans="1:6">
      <c r="A13" s="16" t="s">
        <v>64</v>
      </c>
      <c r="B13" s="69">
        <v>2400</v>
      </c>
      <c r="C13" s="69">
        <v>400</v>
      </c>
      <c r="D13" s="69">
        <v>100</v>
      </c>
      <c r="E13" s="69"/>
      <c r="F13" s="70">
        <v>2200</v>
      </c>
    </row>
    <row r="14" ht="24.75" customHeight="1" spans="1:6">
      <c r="A14" s="16" t="s">
        <v>65</v>
      </c>
      <c r="B14" s="69">
        <v>4000</v>
      </c>
      <c r="C14" s="69">
        <v>800</v>
      </c>
      <c r="D14" s="69">
        <v>170</v>
      </c>
      <c r="E14" s="69"/>
      <c r="F14" s="70">
        <v>2900</v>
      </c>
    </row>
    <row r="15" ht="24.75" customHeight="1" spans="1:6">
      <c r="A15" s="16" t="s">
        <v>66</v>
      </c>
      <c r="B15" s="69">
        <v>4100</v>
      </c>
      <c r="C15" s="69">
        <v>900</v>
      </c>
      <c r="D15" s="69">
        <v>150</v>
      </c>
      <c r="E15" s="69"/>
      <c r="F15" s="70">
        <v>4200</v>
      </c>
    </row>
    <row r="16" ht="24.75" customHeight="1" spans="1:6">
      <c r="A16" s="16" t="s">
        <v>67</v>
      </c>
      <c r="B16" s="69">
        <v>2500</v>
      </c>
      <c r="C16" s="69">
        <v>500</v>
      </c>
      <c r="D16" s="69">
        <v>100</v>
      </c>
      <c r="E16" s="69"/>
      <c r="F16" s="70">
        <v>3000</v>
      </c>
    </row>
    <row r="17" ht="24.75" customHeight="1" spans="1:6">
      <c r="A17" s="16" t="s">
        <v>68</v>
      </c>
      <c r="B17" s="69">
        <v>2000</v>
      </c>
      <c r="C17" s="69">
        <v>500</v>
      </c>
      <c r="D17" s="69">
        <v>100</v>
      </c>
      <c r="E17" s="69"/>
      <c r="F17" s="70">
        <v>2400</v>
      </c>
    </row>
    <row r="18" ht="24.75" customHeight="1" spans="1:6">
      <c r="A18" s="16" t="s">
        <v>69</v>
      </c>
      <c r="B18" s="69">
        <v>2000</v>
      </c>
      <c r="C18" s="69">
        <v>300</v>
      </c>
      <c r="D18" s="69">
        <v>80</v>
      </c>
      <c r="E18" s="69"/>
      <c r="F18" s="70">
        <v>2300</v>
      </c>
    </row>
    <row r="19" ht="24.75" customHeight="1" spans="1:6">
      <c r="A19" s="16" t="s">
        <v>70</v>
      </c>
      <c r="B19" s="69">
        <v>4000</v>
      </c>
      <c r="C19" s="69">
        <v>900</v>
      </c>
      <c r="D19" s="69">
        <v>170</v>
      </c>
      <c r="E19" s="69"/>
      <c r="F19" s="70">
        <v>2600</v>
      </c>
    </row>
    <row r="20" ht="24.75" customHeight="1" spans="1:6">
      <c r="A20" s="16" t="s">
        <v>71</v>
      </c>
      <c r="B20" s="60">
        <v>39000</v>
      </c>
      <c r="C20" s="60">
        <v>8000</v>
      </c>
      <c r="D20" s="60">
        <v>1700</v>
      </c>
      <c r="E20" s="69"/>
      <c r="F20" s="60">
        <v>35500</v>
      </c>
    </row>
  </sheetData>
  <mergeCells count="9">
    <mergeCell ref="A1:F1"/>
    <mergeCell ref="B3:F3"/>
    <mergeCell ref="A5:A6"/>
    <mergeCell ref="B4:B5"/>
    <mergeCell ref="C4:C5"/>
    <mergeCell ref="D4:D5"/>
    <mergeCell ref="E4:E5"/>
    <mergeCell ref="E7:E20"/>
    <mergeCell ref="F4:F5"/>
  </mergeCells>
  <printOptions horizontalCentered="1" verticalCentered="1"/>
  <pageMargins left="0.432638888888889" right="0.432638888888889" top="0.747916666666667" bottom="0.747916666666667" header="0.313888888888889" footer="0.313888888888889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3" workbookViewId="0">
      <selection activeCell="D34" sqref="D34:D35"/>
    </sheetView>
  </sheetViews>
  <sheetFormatPr defaultColWidth="9" defaultRowHeight="14.25" outlineLevelCol="7"/>
  <cols>
    <col min="1" max="1" width="17.875" customWidth="1"/>
    <col min="2" max="5" width="16.625" customWidth="1"/>
    <col min="6" max="6" width="18" customWidth="1"/>
    <col min="7" max="8" width="16.625" customWidth="1"/>
  </cols>
  <sheetData>
    <row r="1" ht="30" customHeight="1" spans="1:8">
      <c r="A1" s="1" t="s">
        <v>51</v>
      </c>
      <c r="B1" s="1"/>
      <c r="C1" s="1"/>
      <c r="D1" s="38"/>
      <c r="E1" s="38"/>
      <c r="F1" s="38"/>
      <c r="G1" s="38"/>
      <c r="H1" s="38"/>
    </row>
    <row r="2" ht="17" customHeight="1" spans="1:8">
      <c r="A2" s="39"/>
      <c r="B2" s="40"/>
      <c r="C2" s="40"/>
      <c r="D2" s="40"/>
      <c r="E2" s="40"/>
      <c r="F2" s="41"/>
      <c r="H2" s="41" t="s">
        <v>72</v>
      </c>
    </row>
    <row r="3" ht="21" customHeight="1" spans="1:8">
      <c r="A3" s="42"/>
      <c r="B3" s="16" t="s">
        <v>17</v>
      </c>
      <c r="C3" s="16"/>
      <c r="D3" s="43"/>
      <c r="E3" s="43"/>
      <c r="F3" s="43"/>
      <c r="G3" s="43"/>
      <c r="H3" s="43"/>
    </row>
    <row r="4" spans="1:8">
      <c r="A4" s="44"/>
      <c r="B4" s="45" t="s">
        <v>73</v>
      </c>
      <c r="C4" s="46"/>
      <c r="D4" s="47" t="s">
        <v>74</v>
      </c>
      <c r="E4" s="48"/>
      <c r="F4" s="10" t="s">
        <v>75</v>
      </c>
      <c r="G4" s="10" t="s">
        <v>76</v>
      </c>
      <c r="H4" s="10" t="s">
        <v>77</v>
      </c>
    </row>
    <row r="5" ht="48" customHeight="1" spans="1:8">
      <c r="A5" s="49"/>
      <c r="B5" s="50"/>
      <c r="C5" s="51" t="s">
        <v>78</v>
      </c>
      <c r="D5" s="52"/>
      <c r="E5" s="7" t="s">
        <v>79</v>
      </c>
      <c r="F5" s="7"/>
      <c r="G5" s="7"/>
      <c r="H5" s="7"/>
    </row>
    <row r="6" ht="20" customHeight="1" spans="1:8">
      <c r="A6" s="49"/>
      <c r="B6" s="53">
        <v>6</v>
      </c>
      <c r="C6" s="29"/>
      <c r="D6" s="4">
        <v>7</v>
      </c>
      <c r="E6" s="54"/>
      <c r="F6" s="7">
        <v>8</v>
      </c>
      <c r="G6" s="7">
        <v>9</v>
      </c>
      <c r="H6" s="7">
        <v>10</v>
      </c>
    </row>
    <row r="7" ht="24" customHeight="1" spans="1:8">
      <c r="A7" s="16" t="s">
        <v>58</v>
      </c>
      <c r="B7" s="55">
        <v>2.39</v>
      </c>
      <c r="C7" s="56">
        <v>1.67</v>
      </c>
      <c r="D7" s="57">
        <v>1.1</v>
      </c>
      <c r="E7" s="35">
        <v>0.72</v>
      </c>
      <c r="F7" s="35">
        <v>11.97</v>
      </c>
      <c r="G7" s="35">
        <v>3.94</v>
      </c>
      <c r="H7" s="58">
        <v>3.6</v>
      </c>
    </row>
    <row r="8" ht="24" customHeight="1" spans="1:8">
      <c r="A8" s="16" t="s">
        <v>59</v>
      </c>
      <c r="B8" s="55">
        <v>2.65</v>
      </c>
      <c r="C8" s="56">
        <v>1.92</v>
      </c>
      <c r="D8" s="57">
        <v>1.57</v>
      </c>
      <c r="E8" s="35">
        <v>1.04</v>
      </c>
      <c r="F8" s="35">
        <v>24.06</v>
      </c>
      <c r="G8" s="35">
        <v>1.76</v>
      </c>
      <c r="H8" s="58">
        <v>3.3</v>
      </c>
    </row>
    <row r="9" ht="24" customHeight="1" spans="1:8">
      <c r="A9" s="16" t="s">
        <v>60</v>
      </c>
      <c r="B9" s="55">
        <v>5.19</v>
      </c>
      <c r="C9" s="56">
        <v>3.73</v>
      </c>
      <c r="D9" s="57">
        <v>1.42</v>
      </c>
      <c r="E9" s="35">
        <v>0.9</v>
      </c>
      <c r="F9" s="35">
        <v>22.08</v>
      </c>
      <c r="G9" s="35">
        <v>3.71</v>
      </c>
      <c r="H9" s="58">
        <v>4.05</v>
      </c>
    </row>
    <row r="10" ht="24" customHeight="1" spans="1:8">
      <c r="A10" s="16" t="s">
        <v>61</v>
      </c>
      <c r="B10" s="55">
        <v>6.15</v>
      </c>
      <c r="C10" s="56">
        <v>5.04</v>
      </c>
      <c r="D10" s="57">
        <v>2.24</v>
      </c>
      <c r="E10" s="35">
        <v>1.6</v>
      </c>
      <c r="F10" s="35">
        <v>22.07</v>
      </c>
      <c r="G10" s="35">
        <v>1.84</v>
      </c>
      <c r="H10" s="58">
        <v>5.55</v>
      </c>
    </row>
    <row r="11" ht="24" customHeight="1" spans="1:8">
      <c r="A11" s="16" t="s">
        <v>62</v>
      </c>
      <c r="B11" s="55">
        <v>0.8</v>
      </c>
      <c r="C11" s="56">
        <v>0.62</v>
      </c>
      <c r="D11" s="57">
        <v>0.65</v>
      </c>
      <c r="E11" s="35">
        <v>0.43</v>
      </c>
      <c r="F11" s="35">
        <v>6.06</v>
      </c>
      <c r="G11" s="35">
        <v>2.07</v>
      </c>
      <c r="H11" s="58">
        <v>1.31</v>
      </c>
    </row>
    <row r="12" ht="24" customHeight="1" spans="1:8">
      <c r="A12" s="16" t="s">
        <v>63</v>
      </c>
      <c r="B12" s="55">
        <v>0.58</v>
      </c>
      <c r="C12" s="56">
        <v>0.37</v>
      </c>
      <c r="D12" s="57">
        <v>0.57</v>
      </c>
      <c r="E12" s="35">
        <v>0.39</v>
      </c>
      <c r="F12" s="35">
        <v>6.88</v>
      </c>
      <c r="G12" s="35">
        <v>3.92</v>
      </c>
      <c r="H12" s="58">
        <v>0.67</v>
      </c>
    </row>
    <row r="13" ht="24" customHeight="1" spans="1:8">
      <c r="A13" s="16" t="s">
        <v>64</v>
      </c>
      <c r="B13" s="55">
        <v>2.57</v>
      </c>
      <c r="C13" s="56">
        <v>2.18</v>
      </c>
      <c r="D13" s="57">
        <v>0.81</v>
      </c>
      <c r="E13" s="35">
        <v>0.57</v>
      </c>
      <c r="F13" s="35">
        <v>7.93</v>
      </c>
      <c r="G13" s="35">
        <v>0.58</v>
      </c>
      <c r="H13" s="58">
        <v>2.73</v>
      </c>
    </row>
    <row r="14" ht="24" customHeight="1" spans="1:8">
      <c r="A14" s="16" t="s">
        <v>65</v>
      </c>
      <c r="B14" s="55">
        <v>3.68</v>
      </c>
      <c r="C14" s="56">
        <v>3.26</v>
      </c>
      <c r="D14" s="57">
        <v>1.32</v>
      </c>
      <c r="E14" s="35">
        <v>0.93</v>
      </c>
      <c r="F14" s="35">
        <v>18.25</v>
      </c>
      <c r="G14" s="35">
        <v>0.87</v>
      </c>
      <c r="H14" s="58">
        <v>5.54</v>
      </c>
    </row>
    <row r="15" ht="24" customHeight="1" spans="1:8">
      <c r="A15" s="16" t="s">
        <v>66</v>
      </c>
      <c r="B15" s="55">
        <v>2.26</v>
      </c>
      <c r="C15" s="56">
        <v>1.65</v>
      </c>
      <c r="D15" s="57">
        <v>1.7</v>
      </c>
      <c r="E15" s="35">
        <v>1.06</v>
      </c>
      <c r="F15" s="35">
        <v>44.89</v>
      </c>
      <c r="G15" s="35">
        <v>0.79</v>
      </c>
      <c r="H15" s="58">
        <v>2.58</v>
      </c>
    </row>
    <row r="16" ht="24" customHeight="1" spans="1:8">
      <c r="A16" s="16" t="s">
        <v>67</v>
      </c>
      <c r="B16" s="55">
        <v>1.59</v>
      </c>
      <c r="C16" s="56">
        <v>1.29</v>
      </c>
      <c r="D16" s="57">
        <v>1.12</v>
      </c>
      <c r="E16" s="35">
        <v>0.69</v>
      </c>
      <c r="F16" s="35">
        <v>19.08</v>
      </c>
      <c r="G16" s="35">
        <v>2.42</v>
      </c>
      <c r="H16" s="58">
        <v>2.17</v>
      </c>
    </row>
    <row r="17" ht="24" customHeight="1" spans="1:8">
      <c r="A17" s="16" t="s">
        <v>68</v>
      </c>
      <c r="B17" s="55">
        <v>1.16</v>
      </c>
      <c r="C17" s="56">
        <v>0.87</v>
      </c>
      <c r="D17" s="57">
        <v>0.67</v>
      </c>
      <c r="E17" s="35">
        <v>0.44</v>
      </c>
      <c r="F17" s="35">
        <v>11.19</v>
      </c>
      <c r="G17" s="35">
        <v>1.13</v>
      </c>
      <c r="H17" s="58">
        <v>1.22</v>
      </c>
    </row>
    <row r="18" ht="24" customHeight="1" spans="1:8">
      <c r="A18" s="16" t="s">
        <v>69</v>
      </c>
      <c r="B18" s="55">
        <v>0.98</v>
      </c>
      <c r="C18" s="56">
        <v>0.63</v>
      </c>
      <c r="D18" s="57">
        <v>0.7</v>
      </c>
      <c r="E18" s="35">
        <v>0.48</v>
      </c>
      <c r="F18" s="35">
        <v>8.68</v>
      </c>
      <c r="G18" s="35">
        <v>5.93</v>
      </c>
      <c r="H18" s="58">
        <v>1.65</v>
      </c>
    </row>
    <row r="19" ht="24" customHeight="1" spans="1:8">
      <c r="A19" s="16" t="s">
        <v>70</v>
      </c>
      <c r="B19" s="55">
        <v>3.65</v>
      </c>
      <c r="C19" s="56">
        <v>2.73</v>
      </c>
      <c r="D19" s="57">
        <v>1.04</v>
      </c>
      <c r="E19" s="35">
        <v>0.73</v>
      </c>
      <c r="F19" s="35">
        <v>11.38</v>
      </c>
      <c r="G19" s="35">
        <v>3.64</v>
      </c>
      <c r="H19" s="58">
        <v>5.1</v>
      </c>
    </row>
    <row r="20" ht="24" customHeight="1" spans="1:8">
      <c r="A20" s="16" t="s">
        <v>80</v>
      </c>
      <c r="B20" s="55">
        <v>1.6</v>
      </c>
      <c r="C20" s="56">
        <v>1.53</v>
      </c>
      <c r="D20" s="57">
        <v>1.84</v>
      </c>
      <c r="E20" s="35">
        <v>1.31</v>
      </c>
      <c r="F20" s="108" t="s">
        <v>81</v>
      </c>
      <c r="G20" s="35">
        <v>5.16</v>
      </c>
      <c r="H20" s="59">
        <v>2.53</v>
      </c>
    </row>
    <row r="21" ht="24" customHeight="1" spans="1:8">
      <c r="A21" s="16" t="s">
        <v>71</v>
      </c>
      <c r="B21" s="60">
        <f>SUM(B7:B20)</f>
        <v>35.25</v>
      </c>
      <c r="C21" s="60">
        <f t="shared" ref="C21:H21" si="0">SUM(C7:C20)</f>
        <v>27.49</v>
      </c>
      <c r="D21" s="60">
        <f t="shared" si="0"/>
        <v>16.75</v>
      </c>
      <c r="E21" s="60">
        <f t="shared" si="0"/>
        <v>11.29</v>
      </c>
      <c r="F21" s="60">
        <f t="shared" si="0"/>
        <v>214.52</v>
      </c>
      <c r="G21" s="60">
        <f t="shared" si="0"/>
        <v>37.76</v>
      </c>
      <c r="H21" s="61">
        <f t="shared" si="0"/>
        <v>42</v>
      </c>
    </row>
  </sheetData>
  <mergeCells count="10">
    <mergeCell ref="A1:H1"/>
    <mergeCell ref="B3:H3"/>
    <mergeCell ref="B6:C6"/>
    <mergeCell ref="D6:E6"/>
    <mergeCell ref="A4:A6"/>
    <mergeCell ref="B4:B5"/>
    <mergeCell ref="D4:D5"/>
    <mergeCell ref="F4:F5"/>
    <mergeCell ref="G4:G5"/>
    <mergeCell ref="H4:H5"/>
  </mergeCells>
  <printOptions horizontalCentered="1" verticalCentered="1"/>
  <pageMargins left="0.235416666666667" right="0.235416666666667" top="0.55" bottom="0.55" header="0.313888888888889" footer="0.313888888888889"/>
  <pageSetup paperSize="9" orientation="landscape" horizontalDpi="600"/>
  <headerFooter/>
  <ignoredErrors>
    <ignoredError sqref="B21:H2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10" workbookViewId="0">
      <selection activeCell="E30" sqref="E30"/>
    </sheetView>
  </sheetViews>
  <sheetFormatPr defaultColWidth="9" defaultRowHeight="14.25" outlineLevelCol="5"/>
  <cols>
    <col min="1" max="1" width="26.625" customWidth="1"/>
    <col min="2" max="2" width="23.75" customWidth="1"/>
    <col min="3" max="3" width="21" style="21" customWidth="1"/>
    <col min="4" max="5" width="22.25" style="21" customWidth="1"/>
    <col min="6" max="6" width="18.875" customWidth="1"/>
  </cols>
  <sheetData>
    <row r="1" ht="30.75" customHeight="1" spans="1:6">
      <c r="A1" s="1" t="s">
        <v>51</v>
      </c>
      <c r="B1" s="1"/>
      <c r="C1" s="1"/>
      <c r="D1" s="1"/>
      <c r="E1" s="1"/>
      <c r="F1" s="1"/>
    </row>
    <row r="2" ht="15" customHeight="1" spans="1:6">
      <c r="A2" s="2" t="s">
        <v>52</v>
      </c>
      <c r="B2" s="2"/>
      <c r="C2" s="2"/>
      <c r="D2" s="2"/>
      <c r="E2" s="2"/>
      <c r="F2" s="2"/>
    </row>
    <row r="3" ht="25.5" customHeight="1" spans="1:6">
      <c r="A3" s="22"/>
      <c r="B3" s="23" t="s">
        <v>27</v>
      </c>
      <c r="C3" s="24"/>
      <c r="D3" s="24"/>
      <c r="E3" s="24"/>
      <c r="F3" s="7" t="s">
        <v>82</v>
      </c>
    </row>
    <row r="4" ht="11.25" customHeight="1" spans="1:6">
      <c r="A4" s="22"/>
      <c r="B4" s="25" t="s">
        <v>83</v>
      </c>
      <c r="C4" s="26"/>
      <c r="D4" s="24" t="s">
        <v>84</v>
      </c>
      <c r="E4" s="27" t="s">
        <v>85</v>
      </c>
      <c r="F4" s="7" t="s">
        <v>86</v>
      </c>
    </row>
    <row r="5" ht="12" customHeight="1" spans="1:6">
      <c r="A5" s="22"/>
      <c r="B5" s="24"/>
      <c r="C5" s="28" t="s">
        <v>87</v>
      </c>
      <c r="D5" s="24"/>
      <c r="E5" s="24"/>
      <c r="F5" s="7"/>
    </row>
    <row r="6" ht="12" customHeight="1" spans="1:6">
      <c r="A6" s="22"/>
      <c r="B6" s="24"/>
      <c r="C6" s="28"/>
      <c r="D6" s="24"/>
      <c r="E6" s="24"/>
      <c r="F6" s="7"/>
    </row>
    <row r="7" ht="20" customHeight="1" spans="1:6">
      <c r="A7" s="22"/>
      <c r="B7" s="7">
        <v>11</v>
      </c>
      <c r="C7" s="29">
        <v>12</v>
      </c>
      <c r="D7" s="7">
        <v>13</v>
      </c>
      <c r="E7" s="7">
        <v>14</v>
      </c>
      <c r="F7" s="7">
        <v>15</v>
      </c>
    </row>
    <row r="8" ht="23.1" customHeight="1" spans="1:6">
      <c r="A8" s="16" t="s">
        <v>58</v>
      </c>
      <c r="B8" s="7">
        <v>7690</v>
      </c>
      <c r="C8" s="30">
        <v>600</v>
      </c>
      <c r="D8" s="31">
        <v>1700</v>
      </c>
      <c r="E8" s="32">
        <v>150</v>
      </c>
      <c r="F8" s="33" t="s">
        <v>88</v>
      </c>
    </row>
    <row r="9" ht="23.1" customHeight="1" spans="1:6">
      <c r="A9" s="16" t="s">
        <v>59</v>
      </c>
      <c r="B9" s="7">
        <v>4850</v>
      </c>
      <c r="C9" s="30">
        <v>800</v>
      </c>
      <c r="D9" s="31">
        <v>1100</v>
      </c>
      <c r="E9" s="32">
        <v>150</v>
      </c>
      <c r="F9" s="34"/>
    </row>
    <row r="10" ht="23.1" customHeight="1" spans="1:6">
      <c r="A10" s="16" t="s">
        <v>60</v>
      </c>
      <c r="B10" s="7">
        <v>4550</v>
      </c>
      <c r="C10" s="30">
        <v>800</v>
      </c>
      <c r="D10" s="31">
        <v>1100</v>
      </c>
      <c r="E10" s="32">
        <v>150</v>
      </c>
      <c r="F10" s="34"/>
    </row>
    <row r="11" ht="23.1" customHeight="1" spans="1:6">
      <c r="A11" s="16" t="s">
        <v>61</v>
      </c>
      <c r="B11" s="7">
        <v>5000</v>
      </c>
      <c r="C11" s="30">
        <v>800</v>
      </c>
      <c r="D11" s="31">
        <v>1000</v>
      </c>
      <c r="E11" s="32">
        <v>150</v>
      </c>
      <c r="F11" s="34"/>
    </row>
    <row r="12" ht="23.1" customHeight="1" spans="1:6">
      <c r="A12" s="16" t="s">
        <v>62</v>
      </c>
      <c r="B12" s="7">
        <v>6250</v>
      </c>
      <c r="C12" s="30">
        <v>800</v>
      </c>
      <c r="D12" s="31">
        <v>1400</v>
      </c>
      <c r="E12" s="32">
        <v>150</v>
      </c>
      <c r="F12" s="34"/>
    </row>
    <row r="13" ht="23.1" customHeight="1" spans="1:6">
      <c r="A13" s="16" t="s">
        <v>63</v>
      </c>
      <c r="B13" s="7">
        <v>13920</v>
      </c>
      <c r="C13" s="30">
        <v>800</v>
      </c>
      <c r="D13" s="31">
        <v>3300</v>
      </c>
      <c r="E13" s="32">
        <v>100</v>
      </c>
      <c r="F13" s="34"/>
    </row>
    <row r="14" ht="23.1" customHeight="1" spans="1:6">
      <c r="A14" s="16" t="s">
        <v>64</v>
      </c>
      <c r="B14" s="7">
        <v>7320</v>
      </c>
      <c r="C14" s="30">
        <v>800</v>
      </c>
      <c r="D14" s="31">
        <v>1600</v>
      </c>
      <c r="E14" s="32">
        <v>150</v>
      </c>
      <c r="F14" s="34"/>
    </row>
    <row r="15" ht="23.1" customHeight="1" spans="1:6">
      <c r="A15" s="16" t="s">
        <v>65</v>
      </c>
      <c r="B15" s="7">
        <v>11860</v>
      </c>
      <c r="C15" s="30">
        <v>900</v>
      </c>
      <c r="D15" s="31">
        <v>3000</v>
      </c>
      <c r="E15" s="32">
        <v>150</v>
      </c>
      <c r="F15" s="34"/>
    </row>
    <row r="16" ht="23.1" customHeight="1" spans="1:6">
      <c r="A16" s="16" t="s">
        <v>66</v>
      </c>
      <c r="B16" s="7">
        <v>43800</v>
      </c>
      <c r="C16" s="30">
        <v>2600</v>
      </c>
      <c r="D16" s="31">
        <v>9500</v>
      </c>
      <c r="E16" s="32">
        <v>100</v>
      </c>
      <c r="F16" s="34"/>
    </row>
    <row r="17" ht="23.1" customHeight="1" spans="1:6">
      <c r="A17" s="16" t="s">
        <v>67</v>
      </c>
      <c r="B17" s="7">
        <v>21450</v>
      </c>
      <c r="C17" s="30">
        <v>1000</v>
      </c>
      <c r="D17" s="31">
        <v>4700</v>
      </c>
      <c r="E17" s="32">
        <v>100</v>
      </c>
      <c r="F17" s="34"/>
    </row>
    <row r="18" ht="23.1" customHeight="1" spans="1:6">
      <c r="A18" s="16" t="s">
        <v>68</v>
      </c>
      <c r="B18" s="7">
        <v>19200</v>
      </c>
      <c r="C18" s="30">
        <v>900</v>
      </c>
      <c r="D18" s="31">
        <v>4500</v>
      </c>
      <c r="E18" s="32">
        <v>100</v>
      </c>
      <c r="F18" s="34"/>
    </row>
    <row r="19" ht="23.1" customHeight="1" spans="1:6">
      <c r="A19" s="16" t="s">
        <v>69</v>
      </c>
      <c r="B19" s="7">
        <v>13160</v>
      </c>
      <c r="C19" s="30">
        <v>900</v>
      </c>
      <c r="D19" s="31">
        <v>3000</v>
      </c>
      <c r="E19" s="32">
        <v>150</v>
      </c>
      <c r="F19" s="34"/>
    </row>
    <row r="20" ht="23.1" customHeight="1" spans="1:6">
      <c r="A20" s="16" t="s">
        <v>70</v>
      </c>
      <c r="B20" s="7">
        <v>6450</v>
      </c>
      <c r="C20" s="30">
        <v>800</v>
      </c>
      <c r="D20" s="31">
        <v>1400</v>
      </c>
      <c r="E20" s="32">
        <v>150</v>
      </c>
      <c r="F20" s="34"/>
    </row>
    <row r="21" ht="23.1" customHeight="1" spans="1:6">
      <c r="A21" s="16" t="s">
        <v>89</v>
      </c>
      <c r="B21" s="7">
        <v>8400</v>
      </c>
      <c r="C21" s="108" t="s">
        <v>81</v>
      </c>
      <c r="D21" s="31">
        <v>2000</v>
      </c>
      <c r="E21" s="108" t="s">
        <v>81</v>
      </c>
      <c r="F21" s="34"/>
    </row>
    <row r="22" ht="23.1" customHeight="1" spans="1:6">
      <c r="A22" s="16" t="s">
        <v>90</v>
      </c>
      <c r="B22" s="7">
        <v>6100</v>
      </c>
      <c r="C22" s="108" t="s">
        <v>81</v>
      </c>
      <c r="D22" s="31">
        <v>700</v>
      </c>
      <c r="E22" s="32">
        <v>250</v>
      </c>
      <c r="F22" s="34"/>
    </row>
    <row r="23" ht="23.1" customHeight="1" spans="1:6">
      <c r="A23" s="16" t="s">
        <v>71</v>
      </c>
      <c r="B23" s="31">
        <v>180000</v>
      </c>
      <c r="C23" s="30">
        <v>12500</v>
      </c>
      <c r="D23" s="31">
        <v>40000</v>
      </c>
      <c r="E23" s="31">
        <v>2000</v>
      </c>
      <c r="F23" s="36"/>
    </row>
    <row r="24" spans="1:5">
      <c r="A24" s="37"/>
      <c r="B24" s="37"/>
      <c r="C24" s="37"/>
      <c r="D24" s="37"/>
      <c r="E24" s="37"/>
    </row>
  </sheetData>
  <mergeCells count="11">
    <mergeCell ref="A1:F1"/>
    <mergeCell ref="A2:F2"/>
    <mergeCell ref="B3:E3"/>
    <mergeCell ref="A24:E24"/>
    <mergeCell ref="A3:A7"/>
    <mergeCell ref="B4:B6"/>
    <mergeCell ref="C5:C6"/>
    <mergeCell ref="D4:D6"/>
    <mergeCell ref="E4:E6"/>
    <mergeCell ref="F4:F6"/>
    <mergeCell ref="F8:F23"/>
  </mergeCells>
  <printOptions horizontalCentered="1" verticalCentered="1"/>
  <pageMargins left="0.432638888888889" right="0.432638888888889" top="0.55" bottom="0.55" header="0.313888888888889" footer="0.313888888888889"/>
  <pageSetup paperSize="9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6" workbookViewId="0">
      <selection activeCell="E24" sqref="E24:H31"/>
    </sheetView>
  </sheetViews>
  <sheetFormatPr defaultColWidth="9" defaultRowHeight="14.25" outlineLevelCol="7"/>
  <cols>
    <col min="1" max="1" width="19.25" customWidth="1"/>
    <col min="2" max="2" width="16" customWidth="1"/>
    <col min="3" max="3" width="15.125" customWidth="1"/>
    <col min="4" max="4" width="18.5" customWidth="1"/>
    <col min="5" max="5" width="15.75" customWidth="1"/>
    <col min="6" max="6" width="14" customWidth="1"/>
    <col min="7" max="8" width="12.875" customWidth="1"/>
  </cols>
  <sheetData>
    <row r="1" ht="33" customHeight="1" spans="1:8">
      <c r="A1" s="1" t="s">
        <v>51</v>
      </c>
      <c r="B1" s="1"/>
      <c r="C1" s="1"/>
      <c r="D1" s="1"/>
      <c r="E1" s="1"/>
      <c r="F1" s="1"/>
      <c r="G1" s="1"/>
      <c r="H1" s="1"/>
    </row>
    <row r="2" ht="18.95" customHeight="1" spans="1:8">
      <c r="A2" s="2" t="s">
        <v>91</v>
      </c>
      <c r="B2" s="2"/>
      <c r="C2" s="2"/>
      <c r="D2" s="2"/>
      <c r="E2" s="2"/>
      <c r="F2" s="2"/>
      <c r="G2" s="2"/>
      <c r="H2" s="2"/>
    </row>
    <row r="3" ht="28.5" customHeight="1" spans="1:8">
      <c r="A3" s="3"/>
      <c r="B3" s="4" t="s">
        <v>92</v>
      </c>
      <c r="C3" s="4"/>
      <c r="D3" s="4"/>
      <c r="E3" s="5"/>
      <c r="F3" s="6" t="s">
        <v>93</v>
      </c>
      <c r="G3" s="4"/>
      <c r="H3" s="5"/>
    </row>
    <row r="4" ht="24" customHeight="1" spans="1:8">
      <c r="A4" s="3"/>
      <c r="B4" s="7" t="s">
        <v>94</v>
      </c>
      <c r="C4" s="7" t="s">
        <v>95</v>
      </c>
      <c r="D4" s="7" t="s">
        <v>96</v>
      </c>
      <c r="E4" s="8" t="s">
        <v>97</v>
      </c>
      <c r="F4" s="7" t="s">
        <v>98</v>
      </c>
      <c r="G4" s="7" t="s">
        <v>99</v>
      </c>
      <c r="H4" s="7" t="s">
        <v>100</v>
      </c>
    </row>
    <row r="5" ht="24" customHeight="1" spans="1:8">
      <c r="A5" s="3"/>
      <c r="B5" s="7"/>
      <c r="C5" s="7"/>
      <c r="D5" s="7"/>
      <c r="E5" s="9"/>
      <c r="F5" s="7"/>
      <c r="G5" s="7"/>
      <c r="H5" s="7"/>
    </row>
    <row r="6" ht="7" customHeight="1" spans="1:8">
      <c r="A6" s="3"/>
      <c r="B6" s="7"/>
      <c r="C6" s="7"/>
      <c r="D6" s="7"/>
      <c r="E6" s="10"/>
      <c r="F6" s="7"/>
      <c r="G6" s="7"/>
      <c r="H6" s="7"/>
    </row>
    <row r="7" ht="24.95" customHeight="1" spans="1:8">
      <c r="A7" s="3"/>
      <c r="B7" s="7">
        <v>16</v>
      </c>
      <c r="C7" s="7">
        <v>17</v>
      </c>
      <c r="D7" s="7">
        <v>18</v>
      </c>
      <c r="E7" s="7">
        <v>19</v>
      </c>
      <c r="F7" s="7">
        <v>20</v>
      </c>
      <c r="G7" s="7">
        <v>21</v>
      </c>
      <c r="H7" s="7">
        <v>22</v>
      </c>
    </row>
    <row r="8" ht="23" customHeight="1" spans="1:8">
      <c r="A8" s="11" t="s">
        <v>58</v>
      </c>
      <c r="B8" s="12" t="s">
        <v>38</v>
      </c>
      <c r="C8" s="12" t="s">
        <v>40</v>
      </c>
      <c r="D8" s="12" t="s">
        <v>42</v>
      </c>
      <c r="E8" s="12" t="s">
        <v>42</v>
      </c>
      <c r="F8" s="13">
        <v>23.19</v>
      </c>
      <c r="G8" s="14">
        <v>14.5</v>
      </c>
      <c r="H8" s="15" t="s">
        <v>49</v>
      </c>
    </row>
    <row r="9" ht="23" customHeight="1" spans="1:8">
      <c r="A9" s="16" t="s">
        <v>59</v>
      </c>
      <c r="B9" s="17"/>
      <c r="C9" s="17"/>
      <c r="D9" s="17"/>
      <c r="E9" s="17"/>
      <c r="F9" s="13">
        <v>43.84</v>
      </c>
      <c r="G9" s="14">
        <v>23</v>
      </c>
      <c r="H9" s="18"/>
    </row>
    <row r="10" ht="23" customHeight="1" spans="1:8">
      <c r="A10" s="16" t="s">
        <v>60</v>
      </c>
      <c r="B10" s="17"/>
      <c r="C10" s="17"/>
      <c r="D10" s="17"/>
      <c r="E10" s="17"/>
      <c r="F10" s="13">
        <v>43.84</v>
      </c>
      <c r="G10" s="14">
        <v>22</v>
      </c>
      <c r="H10" s="18"/>
    </row>
    <row r="11" ht="23" customHeight="1" spans="1:8">
      <c r="A11" s="16" t="s">
        <v>61</v>
      </c>
      <c r="B11" s="17"/>
      <c r="C11" s="17"/>
      <c r="D11" s="17"/>
      <c r="E11" s="17"/>
      <c r="F11" s="13">
        <v>43.6</v>
      </c>
      <c r="G11" s="14">
        <v>33</v>
      </c>
      <c r="H11" s="18"/>
    </row>
    <row r="12" ht="23" customHeight="1" spans="1:8">
      <c r="A12" s="16" t="s">
        <v>62</v>
      </c>
      <c r="B12" s="17"/>
      <c r="C12" s="17"/>
      <c r="D12" s="17"/>
      <c r="E12" s="17"/>
      <c r="F12" s="13">
        <v>11.11</v>
      </c>
      <c r="G12" s="14">
        <v>7</v>
      </c>
      <c r="H12" s="18"/>
    </row>
    <row r="13" ht="23" customHeight="1" spans="1:8">
      <c r="A13" s="16" t="s">
        <v>63</v>
      </c>
      <c r="B13" s="17"/>
      <c r="C13" s="17"/>
      <c r="D13" s="17"/>
      <c r="E13" s="17"/>
      <c r="F13" s="13">
        <v>11.29</v>
      </c>
      <c r="G13" s="14">
        <v>5</v>
      </c>
      <c r="H13" s="18"/>
    </row>
    <row r="14" ht="23" customHeight="1" spans="1:8">
      <c r="A14" s="16" t="s">
        <v>64</v>
      </c>
      <c r="B14" s="17"/>
      <c r="C14" s="17"/>
      <c r="D14" s="17"/>
      <c r="E14" s="17"/>
      <c r="F14" s="13">
        <v>14.24</v>
      </c>
      <c r="G14" s="14">
        <v>8.5</v>
      </c>
      <c r="H14" s="18"/>
    </row>
    <row r="15" ht="23" customHeight="1" spans="1:8">
      <c r="A15" s="16" t="s">
        <v>65</v>
      </c>
      <c r="B15" s="17"/>
      <c r="C15" s="17"/>
      <c r="D15" s="17"/>
      <c r="E15" s="17"/>
      <c r="F15" s="13">
        <v>34.71</v>
      </c>
      <c r="G15" s="14">
        <v>23</v>
      </c>
      <c r="H15" s="18"/>
    </row>
    <row r="16" ht="23" customHeight="1" spans="1:8">
      <c r="A16" s="16" t="s">
        <v>66</v>
      </c>
      <c r="B16" s="17"/>
      <c r="C16" s="17"/>
      <c r="D16" s="17"/>
      <c r="E16" s="17"/>
      <c r="F16" s="13">
        <v>62.01</v>
      </c>
      <c r="G16" s="14">
        <v>35</v>
      </c>
      <c r="H16" s="18"/>
    </row>
    <row r="17" ht="23" customHeight="1" spans="1:8">
      <c r="A17" s="16" t="s">
        <v>67</v>
      </c>
      <c r="B17" s="17"/>
      <c r="C17" s="17"/>
      <c r="D17" s="17"/>
      <c r="E17" s="17"/>
      <c r="F17" s="13">
        <v>27.75</v>
      </c>
      <c r="G17" s="14">
        <v>18.5</v>
      </c>
      <c r="H17" s="18"/>
    </row>
    <row r="18" ht="23" customHeight="1" spans="1:8">
      <c r="A18" s="16" t="s">
        <v>68</v>
      </c>
      <c r="B18" s="17"/>
      <c r="C18" s="17"/>
      <c r="D18" s="17"/>
      <c r="E18" s="17"/>
      <c r="F18" s="13">
        <v>16.68</v>
      </c>
      <c r="G18" s="14">
        <v>9</v>
      </c>
      <c r="H18" s="18"/>
    </row>
    <row r="19" ht="23" customHeight="1" spans="1:8">
      <c r="A19" s="16" t="s">
        <v>69</v>
      </c>
      <c r="B19" s="17"/>
      <c r="C19" s="17"/>
      <c r="D19" s="17"/>
      <c r="E19" s="17"/>
      <c r="F19" s="13">
        <v>15.33</v>
      </c>
      <c r="G19" s="14">
        <v>8.5</v>
      </c>
      <c r="H19" s="18"/>
    </row>
    <row r="20" ht="23" customHeight="1" spans="1:8">
      <c r="A20" s="16" t="s">
        <v>70</v>
      </c>
      <c r="B20" s="17"/>
      <c r="C20" s="17"/>
      <c r="D20" s="17"/>
      <c r="E20" s="17"/>
      <c r="F20" s="13">
        <v>35.45</v>
      </c>
      <c r="G20" s="14">
        <v>27</v>
      </c>
      <c r="H20" s="18"/>
    </row>
    <row r="21" ht="23" customHeight="1" spans="1:8">
      <c r="A21" s="16" t="s">
        <v>71</v>
      </c>
      <c r="B21" s="19"/>
      <c r="C21" s="19"/>
      <c r="D21" s="19"/>
      <c r="E21" s="19"/>
      <c r="F21" s="13">
        <f>SUM(F8:F20)</f>
        <v>383.04</v>
      </c>
      <c r="G21" s="13">
        <f>SUM(G8:G20)</f>
        <v>234</v>
      </c>
      <c r="H21" s="20"/>
    </row>
  </sheetData>
  <mergeCells count="17">
    <mergeCell ref="A1:H1"/>
    <mergeCell ref="A2:H2"/>
    <mergeCell ref="B3:E3"/>
    <mergeCell ref="F3:H3"/>
    <mergeCell ref="A3:A7"/>
    <mergeCell ref="B4:B6"/>
    <mergeCell ref="B8:B21"/>
    <mergeCell ref="C4:C6"/>
    <mergeCell ref="C8:C21"/>
    <mergeCell ref="D4:D6"/>
    <mergeCell ref="D8:D21"/>
    <mergeCell ref="E4:E6"/>
    <mergeCell ref="E8:E21"/>
    <mergeCell ref="F4:F6"/>
    <mergeCell ref="G4:G6"/>
    <mergeCell ref="H4:H6"/>
    <mergeCell ref="H8:H21"/>
  </mergeCells>
  <printOptions horizontalCentered="1" verticalCentered="1"/>
  <pageMargins left="0.554166666666667" right="0.554166666666667" top="0.605555555555556" bottom="0.605555555555556" header="0.5" footer="0.5"/>
  <pageSetup paperSize="9" orientation="landscape" horizontalDpi="600"/>
  <headerFooter/>
  <ignoredErrors>
    <ignoredError sqref="F21:G2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ll</cp:lastModifiedBy>
  <dcterms:created xsi:type="dcterms:W3CDTF">2019-03-01T00:02:00Z</dcterms:created>
  <cp:lastPrinted>2019-03-05T18:53:00Z</cp:lastPrinted>
  <dcterms:modified xsi:type="dcterms:W3CDTF">2021-04-16T03:26:55Z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8E8352164AA34FB3AE4D1A39CE76E5A6</vt:lpwstr>
  </property>
</Properties>
</file>