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<sst xmlns="http://schemas.openxmlformats.org/spreadsheetml/2006/main" count="45" uniqueCount="24">
  <si>
    <t>附件1：</t>
  </si>
  <si>
    <t>2024年7月吕梁市就业指标月调度表</t>
  </si>
  <si>
    <t>就业工作</t>
  </si>
  <si>
    <t>城镇新增就业人数 （人）</t>
  </si>
  <si>
    <t>城镇失业人员再就业人数 （人）</t>
  </si>
  <si>
    <t>就业困难人员就业人数（人）</t>
  </si>
  <si>
    <t>任务</t>
  </si>
  <si>
    <t>完成</t>
  </si>
  <si>
    <t>比例</t>
  </si>
  <si>
    <t>排名</t>
  </si>
  <si>
    <t>离石区</t>
  </si>
  <si>
    <t>汾阳市</t>
  </si>
  <si>
    <t>孝义市</t>
  </si>
  <si>
    <t>交城县</t>
  </si>
  <si>
    <t>文水县</t>
  </si>
  <si>
    <t>交口县</t>
  </si>
  <si>
    <t>石楼县</t>
  </si>
  <si>
    <t>中阳县</t>
  </si>
  <si>
    <t>柳林县</t>
  </si>
  <si>
    <t>方山县</t>
  </si>
  <si>
    <t>岚县</t>
  </si>
  <si>
    <t>兴县</t>
  </si>
  <si>
    <t>临县</t>
  </si>
  <si>
    <t>吕梁市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</si>
</sst>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17" borderId="14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2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常规 3 3" xfId="21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3</xdr:row>
      <xdr:rowOff>189230</xdr:rowOff>
    </xdr:from>
    <xdr:to>
      <xdr:col>0</xdr:col>
      <xdr:colOff>983615</xdr:colOff>
      <xdr:row>5</xdr:row>
      <xdr:rowOff>240665</xdr:rowOff>
    </xdr:to>
    <xdr:sp>
      <xdr:nvSpPr>
        <xdr:cNvPr id="2" name="Line 1"/>
        <xdr:cNvSpPr/>
      </xdr:nvSpPr>
      <xdr:spPr>
        <a:xfrm>
          <a:off x="8890" y="982980"/>
          <a:ext cx="968375" cy="6102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285750</xdr:colOff>
      <xdr:row>2</xdr:row>
      <xdr:rowOff>8890</xdr:rowOff>
    </xdr:from>
    <xdr:to>
      <xdr:col>0</xdr:col>
      <xdr:colOff>1007745</xdr:colOff>
      <xdr:row>5</xdr:row>
      <xdr:rowOff>213360</xdr:rowOff>
    </xdr:to>
    <xdr:sp>
      <xdr:nvSpPr>
        <xdr:cNvPr id="3" name="Line 2"/>
        <xdr:cNvSpPr/>
      </xdr:nvSpPr>
      <xdr:spPr>
        <a:xfrm>
          <a:off x="285750" y="523240"/>
          <a:ext cx="691515" cy="1042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428625</xdr:colOff>
      <xdr:row>2</xdr:row>
      <xdr:rowOff>57150</xdr:rowOff>
    </xdr:from>
    <xdr:to>
      <xdr:col>0</xdr:col>
      <xdr:colOff>790575</xdr:colOff>
      <xdr:row>3</xdr:row>
      <xdr:rowOff>114300</xdr:rowOff>
    </xdr:to>
    <xdr:sp>
      <xdr:nvSpPr>
        <xdr:cNvPr id="4" name="Rectangle 3"/>
        <xdr:cNvSpPr/>
      </xdr:nvSpPr>
      <xdr:spPr>
        <a:xfrm>
          <a:off x="428625" y="571500"/>
          <a:ext cx="361950" cy="3365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4</xdr:row>
      <xdr:rowOff>154305</xdr:rowOff>
    </xdr:from>
    <xdr:to>
      <xdr:col>0</xdr:col>
      <xdr:colOff>697865</xdr:colOff>
      <xdr:row>5</xdr:row>
      <xdr:rowOff>102870</xdr:rowOff>
    </xdr:to>
    <xdr:sp>
      <xdr:nvSpPr>
        <xdr:cNvPr id="5" name="Rectangle 5"/>
        <xdr:cNvSpPr/>
      </xdr:nvSpPr>
      <xdr:spPr>
        <a:xfrm>
          <a:off x="635" y="1227455"/>
          <a:ext cx="697230" cy="22796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47625</xdr:colOff>
      <xdr:row>3</xdr:row>
      <xdr:rowOff>9525</xdr:rowOff>
    </xdr:from>
    <xdr:to>
      <xdr:col>0</xdr:col>
      <xdr:colOff>459105</xdr:colOff>
      <xdr:row>3</xdr:row>
      <xdr:rowOff>246380</xdr:rowOff>
    </xdr:to>
    <xdr:sp>
      <xdr:nvSpPr>
        <xdr:cNvPr id="6" name="Rectangle 4"/>
        <xdr:cNvSpPr/>
      </xdr:nvSpPr>
      <xdr:spPr>
        <a:xfrm>
          <a:off x="47625" y="803275"/>
          <a:ext cx="411480" cy="23685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5</xdr:row>
      <xdr:rowOff>93980</xdr:rowOff>
    </xdr:from>
    <xdr:to>
      <xdr:col>1</xdr:col>
      <xdr:colOff>1270</xdr:colOff>
      <xdr:row>6</xdr:row>
      <xdr:rowOff>61595</xdr:rowOff>
    </xdr:to>
    <xdr:sp>
      <xdr:nvSpPr>
        <xdr:cNvPr id="7" name="Rectangle 5"/>
        <xdr:cNvSpPr/>
      </xdr:nvSpPr>
      <xdr:spPr>
        <a:xfrm>
          <a:off x="635" y="1446530"/>
          <a:ext cx="977900" cy="2978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0</xdr:row>
      <xdr:rowOff>93980</xdr:rowOff>
    </xdr:from>
    <xdr:to>
      <xdr:col>0</xdr:col>
      <xdr:colOff>1270</xdr:colOff>
      <xdr:row>0</xdr:row>
      <xdr:rowOff>93980</xdr:rowOff>
    </xdr:to>
    <xdr:sp>
      <xdr:nvSpPr>
        <xdr:cNvPr id="2" name="Rectangle 5"/>
        <xdr:cNvSpPr/>
      </xdr:nvSpPr>
      <xdr:spPr>
        <a:xfrm>
          <a:off x="635" y="9398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2</xdr:row>
      <xdr:rowOff>93980</xdr:rowOff>
    </xdr:from>
    <xdr:to>
      <xdr:col>0</xdr:col>
      <xdr:colOff>1270</xdr:colOff>
      <xdr:row>2</xdr:row>
      <xdr:rowOff>93980</xdr:rowOff>
    </xdr:to>
    <xdr:sp>
      <xdr:nvSpPr>
        <xdr:cNvPr id="3" name="Rectangle 5"/>
        <xdr:cNvSpPr/>
      </xdr:nvSpPr>
      <xdr:spPr>
        <a:xfrm>
          <a:off x="635" y="513080"/>
          <a:ext cx="635" cy="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zoomScale="115" zoomScaleNormal="115" workbookViewId="0">
      <selection activeCell="H13" sqref="H13"/>
    </sheetView>
  </sheetViews>
  <sheetFormatPr defaultColWidth="8.89166666666667" defaultRowHeight="16.5"/>
  <cols>
    <col min="1" max="1" width="12.825" customWidth="1"/>
    <col min="2" max="13" width="9.125" customWidth="1"/>
  </cols>
  <sheetData>
    <row r="1" spans="1:1">
      <c r="A1" t="s">
        <v>0</v>
      </c>
    </row>
    <row r="2" ht="24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2" customHeight="1" spans="1:13">
      <c r="A3" s="9"/>
      <c r="B3" s="10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21"/>
    </row>
    <row r="4" ht="22" customHeight="1" spans="1:13">
      <c r="A4" s="12"/>
      <c r="B4" s="13" t="s">
        <v>3</v>
      </c>
      <c r="C4" s="14"/>
      <c r="D4" s="14"/>
      <c r="E4" s="20"/>
      <c r="F4" s="13" t="s">
        <v>4</v>
      </c>
      <c r="G4" s="14"/>
      <c r="H4" s="14"/>
      <c r="I4" s="20"/>
      <c r="J4" s="13" t="s">
        <v>5</v>
      </c>
      <c r="K4" s="14"/>
      <c r="L4" s="14"/>
      <c r="M4" s="20"/>
    </row>
    <row r="5" ht="22" customHeight="1" spans="1:13">
      <c r="A5" s="12"/>
      <c r="B5" s="10">
        <v>1</v>
      </c>
      <c r="C5" s="11"/>
      <c r="D5" s="11"/>
      <c r="E5" s="21"/>
      <c r="F5" s="10">
        <v>2</v>
      </c>
      <c r="G5" s="11"/>
      <c r="H5" s="11"/>
      <c r="I5" s="21"/>
      <c r="J5" s="10">
        <v>3</v>
      </c>
      <c r="K5" s="11"/>
      <c r="L5" s="11"/>
      <c r="M5" s="21"/>
    </row>
    <row r="6" ht="26" customHeight="1" spans="1:13">
      <c r="A6" s="15"/>
      <c r="B6" s="16" t="s">
        <v>6</v>
      </c>
      <c r="C6" s="16" t="s">
        <v>7</v>
      </c>
      <c r="D6" s="16" t="s">
        <v>8</v>
      </c>
      <c r="E6" s="16" t="s">
        <v>9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6</v>
      </c>
      <c r="K6" s="16" t="s">
        <v>7</v>
      </c>
      <c r="L6" s="16" t="s">
        <v>8</v>
      </c>
      <c r="M6" s="16" t="s">
        <v>9</v>
      </c>
    </row>
    <row r="7" ht="24" customHeight="1" spans="1:13">
      <c r="A7" s="1" t="s">
        <v>10</v>
      </c>
      <c r="B7" s="17">
        <v>4200</v>
      </c>
      <c r="C7" s="17">
        <v>2886</v>
      </c>
      <c r="D7" s="4">
        <f>C7/B7</f>
        <v>0.687142857142857</v>
      </c>
      <c r="E7" s="6">
        <v>6</v>
      </c>
      <c r="F7" s="22">
        <v>1000</v>
      </c>
      <c r="G7" s="17">
        <v>263</v>
      </c>
      <c r="H7" s="4">
        <f>G7/F7</f>
        <v>0.263</v>
      </c>
      <c r="I7" s="6">
        <v>12</v>
      </c>
      <c r="J7" s="23">
        <v>160</v>
      </c>
      <c r="K7" s="5">
        <v>60</v>
      </c>
      <c r="L7" s="4">
        <f>K7/J7</f>
        <v>0.375</v>
      </c>
      <c r="M7" s="6">
        <v>3</v>
      </c>
    </row>
    <row r="8" ht="24" customHeight="1" spans="1:13">
      <c r="A8" s="1" t="s">
        <v>11</v>
      </c>
      <c r="B8" s="17">
        <v>4300</v>
      </c>
      <c r="C8" s="18">
        <v>4882</v>
      </c>
      <c r="D8" s="4">
        <f t="shared" ref="D8:D20" si="0">C8/B8</f>
        <v>1.1353488372093</v>
      </c>
      <c r="E8" s="6">
        <v>1</v>
      </c>
      <c r="F8" s="22">
        <v>950</v>
      </c>
      <c r="G8" s="18">
        <v>524</v>
      </c>
      <c r="H8" s="4">
        <f t="shared" ref="H8:H20" si="1">G8/F8</f>
        <v>0.551578947368421</v>
      </c>
      <c r="I8" s="6">
        <v>7</v>
      </c>
      <c r="J8" s="23">
        <v>160</v>
      </c>
      <c r="K8" s="18">
        <v>12</v>
      </c>
      <c r="L8" s="4">
        <f t="shared" ref="L8:L20" si="2">K8/J8</f>
        <v>0.075</v>
      </c>
      <c r="M8" s="6">
        <v>9</v>
      </c>
    </row>
    <row r="9" ht="24" customHeight="1" spans="1:16">
      <c r="A9" s="1" t="s">
        <v>12</v>
      </c>
      <c r="B9" s="17">
        <v>4300</v>
      </c>
      <c r="C9" s="18">
        <v>3781</v>
      </c>
      <c r="D9" s="4">
        <f t="shared" si="0"/>
        <v>0.879302325581395</v>
      </c>
      <c r="E9" s="6">
        <v>3</v>
      </c>
      <c r="F9" s="22">
        <v>1000</v>
      </c>
      <c r="G9" s="18">
        <v>340</v>
      </c>
      <c r="H9" s="4">
        <f t="shared" si="1"/>
        <v>0.34</v>
      </c>
      <c r="I9" s="6">
        <v>11</v>
      </c>
      <c r="J9" s="23">
        <v>160</v>
      </c>
      <c r="K9" s="18">
        <v>49</v>
      </c>
      <c r="L9" s="4">
        <f t="shared" si="2"/>
        <v>0.30625</v>
      </c>
      <c r="M9" s="6">
        <v>4</v>
      </c>
      <c r="P9" s="26"/>
    </row>
    <row r="10" ht="24" customHeight="1" spans="1:13">
      <c r="A10" s="1" t="s">
        <v>13</v>
      </c>
      <c r="B10" s="17">
        <v>3150</v>
      </c>
      <c r="C10" s="18">
        <v>2147</v>
      </c>
      <c r="D10" s="4">
        <f t="shared" si="0"/>
        <v>0.681587301587302</v>
      </c>
      <c r="E10" s="6">
        <v>7</v>
      </c>
      <c r="F10" s="22">
        <v>660</v>
      </c>
      <c r="G10" s="18">
        <v>450</v>
      </c>
      <c r="H10" s="4">
        <f t="shared" si="1"/>
        <v>0.681818181818182</v>
      </c>
      <c r="I10" s="6">
        <v>5</v>
      </c>
      <c r="J10" s="23">
        <v>130</v>
      </c>
      <c r="K10" s="18">
        <v>0</v>
      </c>
      <c r="L10" s="4">
        <f t="shared" si="2"/>
        <v>0</v>
      </c>
      <c r="M10" s="6">
        <v>13</v>
      </c>
    </row>
    <row r="11" ht="24" customHeight="1" spans="1:13">
      <c r="A11" s="1" t="s">
        <v>14</v>
      </c>
      <c r="B11" s="19">
        <v>2550</v>
      </c>
      <c r="C11" s="18">
        <v>1549</v>
      </c>
      <c r="D11" s="4">
        <f t="shared" si="0"/>
        <v>0.607450980392157</v>
      </c>
      <c r="E11" s="6">
        <v>12</v>
      </c>
      <c r="F11" s="22">
        <v>630</v>
      </c>
      <c r="G11" s="18">
        <v>61</v>
      </c>
      <c r="H11" s="4">
        <f t="shared" si="1"/>
        <v>0.0968253968253968</v>
      </c>
      <c r="I11" s="6">
        <v>13</v>
      </c>
      <c r="J11" s="23">
        <v>130</v>
      </c>
      <c r="K11" s="18">
        <v>6</v>
      </c>
      <c r="L11" s="4">
        <f t="shared" si="2"/>
        <v>0.0461538461538462</v>
      </c>
      <c r="M11" s="6">
        <v>10</v>
      </c>
    </row>
    <row r="12" ht="24" customHeight="1" spans="1:13">
      <c r="A12" s="1" t="s">
        <v>15</v>
      </c>
      <c r="B12" s="19">
        <v>2700</v>
      </c>
      <c r="C12" s="18">
        <v>1656</v>
      </c>
      <c r="D12" s="4">
        <f t="shared" si="0"/>
        <v>0.613333333333333</v>
      </c>
      <c r="E12" s="6">
        <v>9</v>
      </c>
      <c r="F12" s="22">
        <v>540</v>
      </c>
      <c r="G12" s="18">
        <v>224</v>
      </c>
      <c r="H12" s="4">
        <f t="shared" si="1"/>
        <v>0.414814814814815</v>
      </c>
      <c r="I12" s="6">
        <v>9</v>
      </c>
      <c r="J12" s="23">
        <v>130</v>
      </c>
      <c r="K12" s="18">
        <v>21</v>
      </c>
      <c r="L12" s="4">
        <f t="shared" si="2"/>
        <v>0.161538461538462</v>
      </c>
      <c r="M12" s="6">
        <v>7</v>
      </c>
    </row>
    <row r="13" ht="24" customHeight="1" spans="1:15">
      <c r="A13" s="1" t="s">
        <v>16</v>
      </c>
      <c r="B13" s="17">
        <v>1500</v>
      </c>
      <c r="C13" s="18">
        <v>1574</v>
      </c>
      <c r="D13" s="4">
        <f t="shared" si="0"/>
        <v>1.04933333333333</v>
      </c>
      <c r="E13" s="6">
        <v>2</v>
      </c>
      <c r="F13" s="22">
        <v>360</v>
      </c>
      <c r="G13" s="18">
        <v>213</v>
      </c>
      <c r="H13" s="4">
        <f t="shared" si="1"/>
        <v>0.591666666666667</v>
      </c>
      <c r="I13" s="6">
        <v>6</v>
      </c>
      <c r="J13" s="23">
        <v>60</v>
      </c>
      <c r="K13" s="18">
        <v>2</v>
      </c>
      <c r="L13" s="4">
        <f t="shared" si="2"/>
        <v>0.0333333333333333</v>
      </c>
      <c r="M13" s="6">
        <v>11</v>
      </c>
      <c r="O13" s="27"/>
    </row>
    <row r="14" ht="24" customHeight="1" spans="1:13">
      <c r="A14" s="1" t="s">
        <v>17</v>
      </c>
      <c r="B14" s="17">
        <v>2450</v>
      </c>
      <c r="C14" s="18">
        <v>1323</v>
      </c>
      <c r="D14" s="4">
        <f t="shared" si="0"/>
        <v>0.54</v>
      </c>
      <c r="E14" s="6">
        <v>13</v>
      </c>
      <c r="F14" s="22">
        <v>460</v>
      </c>
      <c r="G14" s="18">
        <v>191</v>
      </c>
      <c r="H14" s="4">
        <f t="shared" si="1"/>
        <v>0.415217391304348</v>
      </c>
      <c r="I14" s="6">
        <v>8</v>
      </c>
      <c r="J14" s="23">
        <v>80</v>
      </c>
      <c r="K14" s="18">
        <v>23</v>
      </c>
      <c r="L14" s="4">
        <f t="shared" si="2"/>
        <v>0.2875</v>
      </c>
      <c r="M14" s="6">
        <v>5</v>
      </c>
    </row>
    <row r="15" ht="24" customHeight="1" spans="1:19">
      <c r="A15" s="1" t="s">
        <v>18</v>
      </c>
      <c r="B15" s="19">
        <v>4050</v>
      </c>
      <c r="C15" s="18">
        <v>2464</v>
      </c>
      <c r="D15" s="4">
        <f t="shared" si="0"/>
        <v>0.608395061728395</v>
      </c>
      <c r="E15" s="6">
        <v>10</v>
      </c>
      <c r="F15" s="22">
        <v>900</v>
      </c>
      <c r="G15" s="18">
        <v>317</v>
      </c>
      <c r="H15" s="4">
        <f t="shared" si="1"/>
        <v>0.352222222222222</v>
      </c>
      <c r="I15" s="6">
        <v>10</v>
      </c>
      <c r="J15" s="23">
        <v>155</v>
      </c>
      <c r="K15" s="18">
        <v>4</v>
      </c>
      <c r="L15" s="4">
        <f t="shared" si="2"/>
        <v>0.0258064516129032</v>
      </c>
      <c r="M15" s="6">
        <v>12</v>
      </c>
      <c r="S15" s="29"/>
    </row>
    <row r="16" ht="24" customHeight="1" spans="1:15">
      <c r="A16" s="1" t="s">
        <v>19</v>
      </c>
      <c r="B16" s="17">
        <v>2050</v>
      </c>
      <c r="C16" s="18">
        <v>1247</v>
      </c>
      <c r="D16" s="4">
        <f t="shared" si="0"/>
        <v>0.608292682926829</v>
      </c>
      <c r="E16" s="6">
        <v>11</v>
      </c>
      <c r="F16" s="22">
        <v>360</v>
      </c>
      <c r="G16" s="18">
        <v>267</v>
      </c>
      <c r="H16" s="4">
        <f t="shared" si="1"/>
        <v>0.741666666666667</v>
      </c>
      <c r="I16" s="6">
        <v>3</v>
      </c>
      <c r="J16" s="23">
        <v>70</v>
      </c>
      <c r="K16" s="18">
        <v>6</v>
      </c>
      <c r="L16" s="4">
        <f t="shared" si="2"/>
        <v>0.0857142857142857</v>
      </c>
      <c r="M16" s="6">
        <v>8</v>
      </c>
      <c r="O16" s="27"/>
    </row>
    <row r="17" ht="24" customHeight="1" spans="1:13">
      <c r="A17" s="1" t="s">
        <v>20</v>
      </c>
      <c r="B17" s="17">
        <v>2050</v>
      </c>
      <c r="C17" s="18">
        <v>1594</v>
      </c>
      <c r="D17" s="4">
        <f t="shared" si="0"/>
        <v>0.777560975609756</v>
      </c>
      <c r="E17" s="6">
        <v>4</v>
      </c>
      <c r="F17" s="22">
        <v>560</v>
      </c>
      <c r="G17" s="18">
        <v>397</v>
      </c>
      <c r="H17" s="4">
        <f t="shared" si="1"/>
        <v>0.708928571428571</v>
      </c>
      <c r="I17" s="6">
        <v>4</v>
      </c>
      <c r="J17" s="23">
        <v>85</v>
      </c>
      <c r="K17" s="18">
        <v>39</v>
      </c>
      <c r="L17" s="4">
        <f t="shared" si="2"/>
        <v>0.458823529411765</v>
      </c>
      <c r="M17" s="6">
        <v>2</v>
      </c>
    </row>
    <row r="18" ht="24" customHeight="1" spans="1:13">
      <c r="A18" s="1" t="s">
        <v>21</v>
      </c>
      <c r="B18" s="17">
        <v>2700</v>
      </c>
      <c r="C18" s="18">
        <v>1985</v>
      </c>
      <c r="D18" s="4">
        <f t="shared" si="0"/>
        <v>0.735185185185185</v>
      </c>
      <c r="E18" s="6">
        <v>5</v>
      </c>
      <c r="F18" s="22">
        <v>630</v>
      </c>
      <c r="G18" s="18">
        <v>509</v>
      </c>
      <c r="H18" s="4">
        <f t="shared" si="1"/>
        <v>0.807936507936508</v>
      </c>
      <c r="I18" s="6">
        <v>2</v>
      </c>
      <c r="J18" s="23">
        <v>85</v>
      </c>
      <c r="K18" s="18">
        <v>57</v>
      </c>
      <c r="L18" s="4">
        <f t="shared" si="2"/>
        <v>0.670588235294118</v>
      </c>
      <c r="M18" s="6">
        <v>1</v>
      </c>
    </row>
    <row r="19" ht="24" customHeight="1" spans="1:13">
      <c r="A19" s="1" t="s">
        <v>22</v>
      </c>
      <c r="B19" s="17">
        <v>4000</v>
      </c>
      <c r="C19" s="18">
        <v>2550</v>
      </c>
      <c r="D19" s="4">
        <f t="shared" si="0"/>
        <v>0.6375</v>
      </c>
      <c r="E19" s="6">
        <v>8</v>
      </c>
      <c r="F19" s="22">
        <v>950</v>
      </c>
      <c r="G19" s="18">
        <v>848</v>
      </c>
      <c r="H19" s="4">
        <f t="shared" si="1"/>
        <v>0.892631578947368</v>
      </c>
      <c r="I19" s="6">
        <v>1</v>
      </c>
      <c r="J19" s="23">
        <v>145</v>
      </c>
      <c r="K19" s="18">
        <v>37</v>
      </c>
      <c r="L19" s="4">
        <f t="shared" si="2"/>
        <v>0.255172413793103</v>
      </c>
      <c r="M19" s="6">
        <v>6</v>
      </c>
    </row>
    <row r="20" ht="24" customHeight="1" spans="1:13">
      <c r="A20" s="1" t="s">
        <v>23</v>
      </c>
      <c r="B20" s="19">
        <v>40000</v>
      </c>
      <c r="C20" s="18">
        <v>29638</v>
      </c>
      <c r="D20" s="4">
        <f t="shared" si="0"/>
        <v>0.74095</v>
      </c>
      <c r="E20" s="18"/>
      <c r="F20" s="22">
        <v>9000</v>
      </c>
      <c r="G20" s="18">
        <v>4604</v>
      </c>
      <c r="H20" s="4">
        <f t="shared" si="1"/>
        <v>0.511555555555556</v>
      </c>
      <c r="I20" s="24"/>
      <c r="J20" s="25">
        <v>1550</v>
      </c>
      <c r="K20" s="18">
        <v>316</v>
      </c>
      <c r="L20" s="4">
        <f t="shared" si="2"/>
        <v>0.203870967741935</v>
      </c>
      <c r="M20" s="28"/>
    </row>
  </sheetData>
  <mergeCells count="9">
    <mergeCell ref="A2:M2"/>
    <mergeCell ref="B3:M3"/>
    <mergeCell ref="B4:E4"/>
    <mergeCell ref="F4:I4"/>
    <mergeCell ref="J4:M4"/>
    <mergeCell ref="B5:E5"/>
    <mergeCell ref="F5:I5"/>
    <mergeCell ref="J5:M5"/>
    <mergeCell ref="A4:A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220" zoomScaleNormal="220" workbookViewId="0">
      <selection activeCell="A12" sqref="A12"/>
    </sheetView>
  </sheetViews>
  <sheetFormatPr defaultColWidth="9" defaultRowHeight="16.5" outlineLevelCol="4"/>
  <sheetData>
    <row r="1" spans="1:5">
      <c r="A1" s="1" t="s">
        <v>21</v>
      </c>
      <c r="B1" s="2">
        <v>85</v>
      </c>
      <c r="C1" s="3">
        <v>57</v>
      </c>
      <c r="D1" s="4">
        <f t="shared" ref="D1:D13" si="0">C1/B1</f>
        <v>0.670588235294118</v>
      </c>
      <c r="E1" s="6"/>
    </row>
    <row r="2" spans="1:5">
      <c r="A2" s="1" t="s">
        <v>20</v>
      </c>
      <c r="B2" s="2">
        <v>85</v>
      </c>
      <c r="C2" s="3">
        <v>39</v>
      </c>
      <c r="D2" s="4">
        <f t="shared" si="0"/>
        <v>0.458823529411765</v>
      </c>
      <c r="E2" s="6"/>
    </row>
    <row r="3" spans="1:5">
      <c r="A3" s="1" t="s">
        <v>10</v>
      </c>
      <c r="B3" s="2">
        <v>160</v>
      </c>
      <c r="C3" s="5">
        <v>60</v>
      </c>
      <c r="D3" s="4">
        <f t="shared" si="0"/>
        <v>0.375</v>
      </c>
      <c r="E3" s="6"/>
    </row>
    <row r="4" spans="1:5">
      <c r="A4" s="1" t="s">
        <v>12</v>
      </c>
      <c r="B4" s="2">
        <v>160</v>
      </c>
      <c r="C4" s="3">
        <v>49</v>
      </c>
      <c r="D4" s="4">
        <f t="shared" si="0"/>
        <v>0.30625</v>
      </c>
      <c r="E4" s="6"/>
    </row>
    <row r="5" spans="1:5">
      <c r="A5" s="1" t="s">
        <v>17</v>
      </c>
      <c r="B5" s="2">
        <v>80</v>
      </c>
      <c r="C5" s="3">
        <v>23</v>
      </c>
      <c r="D5" s="4">
        <f t="shared" si="0"/>
        <v>0.2875</v>
      </c>
      <c r="E5" s="6"/>
    </row>
    <row r="6" spans="1:5">
      <c r="A6" s="1" t="s">
        <v>22</v>
      </c>
      <c r="B6" s="2">
        <v>145</v>
      </c>
      <c r="C6" s="3">
        <v>37</v>
      </c>
      <c r="D6" s="4">
        <f t="shared" si="0"/>
        <v>0.255172413793103</v>
      </c>
      <c r="E6" s="6"/>
    </row>
    <row r="7" spans="1:5">
      <c r="A7" s="1" t="s">
        <v>15</v>
      </c>
      <c r="B7" s="2">
        <v>130</v>
      </c>
      <c r="C7" s="3">
        <v>21</v>
      </c>
      <c r="D7" s="4">
        <f t="shared" si="0"/>
        <v>0.161538461538462</v>
      </c>
      <c r="E7" s="6"/>
    </row>
    <row r="8" spans="1:5">
      <c r="A8" s="1" t="s">
        <v>19</v>
      </c>
      <c r="B8" s="2">
        <v>70</v>
      </c>
      <c r="C8" s="3">
        <v>6</v>
      </c>
      <c r="D8" s="4">
        <f t="shared" si="0"/>
        <v>0.0857142857142857</v>
      </c>
      <c r="E8" s="6"/>
    </row>
    <row r="9" spans="1:5">
      <c r="A9" s="1" t="s">
        <v>11</v>
      </c>
      <c r="B9" s="2">
        <v>160</v>
      </c>
      <c r="C9" s="3">
        <v>12</v>
      </c>
      <c r="D9" s="4">
        <f t="shared" si="0"/>
        <v>0.075</v>
      </c>
      <c r="E9" s="6"/>
    </row>
    <row r="10" spans="1:5">
      <c r="A10" s="1" t="s">
        <v>14</v>
      </c>
      <c r="B10" s="2">
        <v>130</v>
      </c>
      <c r="C10" s="3">
        <v>6</v>
      </c>
      <c r="D10" s="4">
        <f t="shared" si="0"/>
        <v>0.0461538461538462</v>
      </c>
      <c r="E10" s="6"/>
    </row>
    <row r="11" spans="1:5">
      <c r="A11" s="1" t="s">
        <v>16</v>
      </c>
      <c r="B11" s="2">
        <v>60</v>
      </c>
      <c r="C11" s="3">
        <v>2</v>
      </c>
      <c r="D11" s="4">
        <f t="shared" si="0"/>
        <v>0.0333333333333333</v>
      </c>
      <c r="E11" s="6"/>
    </row>
    <row r="12" spans="1:5">
      <c r="A12" s="1" t="s">
        <v>18</v>
      </c>
      <c r="B12" s="2">
        <v>155</v>
      </c>
      <c r="C12" s="3">
        <v>4</v>
      </c>
      <c r="D12" s="4">
        <f t="shared" si="0"/>
        <v>0.0258064516129032</v>
      </c>
      <c r="E12" s="6"/>
    </row>
    <row r="13" spans="1:5">
      <c r="A13" s="1" t="s">
        <v>13</v>
      </c>
      <c r="B13" s="2">
        <v>130</v>
      </c>
      <c r="C13" s="3">
        <v>0</v>
      </c>
      <c r="D13" s="4">
        <f t="shared" si="0"/>
        <v>0</v>
      </c>
      <c r="E13" s="6"/>
    </row>
  </sheetData>
  <sortState ref="A2:D13">
    <sortCondition ref="D6" descending="1"/>
  </sortState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2023-09-19T12:33:00Z</dcterms:created>
  <dcterms:modified xsi:type="dcterms:W3CDTF">2024-07-29T10:16:12Z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1A8BC91234EE4B8EA1F73AFE631F32BF_11</vt:lpwstr>
  </property>
  <property fmtid="{D5CDD505-2E9C-101B-9397-08002B2CF9AE}" pid="3" name="KSOProductBuildVer">
    <vt:lpwstr>2052-11.1.0.10702</vt:lpwstr>
  </property>
  <property fmtid="{D5CDD505-2E9C-101B-9397-08002B2CF9AE}" pid="4" name="KSOReadingLayout">
    <vt:bool>true</vt:bool>
  </property>
</Properties>
</file>