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<sst xmlns="http://schemas.openxmlformats.org/spreadsheetml/2006/main" count="32">
  <si>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附件1：</t>
  </si>
  <si>
    <t>2024年8月吕梁市就业指标月调度表</t>
  </si>
  <si>
    <t>就业工作</t>
  </si>
  <si>
    <t>城镇新增就业人数 （人）</t>
  </si>
  <si>
    <t>城镇失业人员再就业人数 （人）</t>
  </si>
  <si>
    <t>就业困难人员就业人数（人）</t>
  </si>
  <si>
    <t>任务</t>
  </si>
  <si>
    <t>完成</t>
  </si>
  <si>
    <t>比例</t>
  </si>
  <si>
    <t>排名</t>
  </si>
  <si>
    <t>离石区</t>
  </si>
  <si>
    <t>汾阳市</t>
  </si>
  <si>
    <t>孝义市</t>
  </si>
  <si>
    <t>交城县</t>
  </si>
  <si>
    <t>文水县</t>
  </si>
  <si>
    <t>交口县</t>
  </si>
  <si>
    <t>石楼县</t>
  </si>
  <si>
    <t>中阳县</t>
  </si>
  <si>
    <t>柳林县</t>
  </si>
  <si>
    <t>方山县</t>
  </si>
  <si>
    <t>岚县</t>
  </si>
  <si>
    <t>兴县</t>
  </si>
  <si>
    <t>临县</t>
  </si>
  <si>
    <t>吕梁市</t>
  </si>
  <si>
    <t>附件2：</t>
  </si>
  <si>
    <t>2024年1-9月城镇新增就业工作调度表</t>
  </si>
  <si>
    <t>全年任务 （人）</t>
  </si>
  <si>
    <t>1-8月指标完成情况（人）</t>
  </si>
  <si>
    <t>7月指标完成情况（人）</t>
  </si>
  <si>
    <t>8月指标完成情况（人）</t>
  </si>
  <si>
    <t>9月指标完成情况（人）</t>
  </si>
  <si>
    <t>备注：城镇新增就业统计周期为上月21日--本月20日，每月25日调度。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</si>
</sst>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14" applyNumberFormat="0" applyAlignment="0" applyProtection="0">
      <alignment vertical="center"/>
    </xf>
    <xf numFmtId="0" fontId="25" fillId="15" borderId="18" applyNumberFormat="0" applyAlignment="0" applyProtection="0">
      <alignment vertical="center"/>
    </xf>
    <xf numFmtId="0" fontId="8" fillId="7" borderId="1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4" fillId="0" borderId="1" xfId="43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8890</xdr:colOff>
      <xdr:row>3</xdr:row>
      <xdr:rowOff>189230</xdr:rowOff>
    </xdr:from>
    <xdr:to>
      <xdr:col>0</xdr:col>
      <xdr:colOff>983615</xdr:colOff>
      <xdr:row>5</xdr:row>
      <xdr:rowOff>240665</xdr:rowOff>
    </xdr:to>
    <xdr:sp>
      <xdr:nvSpPr>
        <xdr:cNvPr id="2" name="Line 1"/>
        <xdr:cNvSpPr/>
      </xdr:nvSpPr>
      <xdr:spPr>
        <a:xfrm>
          <a:off x="8890" y="1071880"/>
          <a:ext cx="974725" cy="5721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285750</xdr:colOff>
      <xdr:row>2</xdr:row>
      <xdr:rowOff>8890</xdr:rowOff>
    </xdr:from>
    <xdr:to>
      <xdr:col>0</xdr:col>
      <xdr:colOff>1007745</xdr:colOff>
      <xdr:row>5</xdr:row>
      <xdr:rowOff>213360</xdr:rowOff>
    </xdr:to>
    <xdr:sp>
      <xdr:nvSpPr>
        <xdr:cNvPr id="3" name="Line 2"/>
        <xdr:cNvSpPr/>
      </xdr:nvSpPr>
      <xdr:spPr>
        <a:xfrm>
          <a:off x="285750" y="612140"/>
          <a:ext cx="721995" cy="100457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428625</xdr:colOff>
      <xdr:row>2</xdr:row>
      <xdr:rowOff>57150</xdr:rowOff>
    </xdr:from>
    <xdr:to>
      <xdr:col>0</xdr:col>
      <xdr:colOff>790575</xdr:colOff>
      <xdr:row>3</xdr:row>
      <xdr:rowOff>114300</xdr:rowOff>
    </xdr:to>
    <xdr:sp>
      <xdr:nvSpPr>
        <xdr:cNvPr id="4" name="Rectangle 3"/>
        <xdr:cNvSpPr/>
      </xdr:nvSpPr>
      <xdr:spPr>
        <a:xfrm>
          <a:off x="428625" y="660400"/>
          <a:ext cx="361950" cy="33655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项目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635</xdr:colOff>
      <xdr:row>4</xdr:row>
      <xdr:rowOff>154305</xdr:rowOff>
    </xdr:from>
    <xdr:to>
      <xdr:col>0</xdr:col>
      <xdr:colOff>697865</xdr:colOff>
      <xdr:row>5</xdr:row>
      <xdr:rowOff>102870</xdr:rowOff>
    </xdr:to>
    <xdr:sp>
      <xdr:nvSpPr>
        <xdr:cNvPr id="5" name="Rectangle 5"/>
        <xdr:cNvSpPr/>
      </xdr:nvSpPr>
      <xdr:spPr>
        <a:xfrm>
          <a:off x="635" y="1316355"/>
          <a:ext cx="697230" cy="18986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</a:t>
          </a:r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（市、区）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47625</xdr:colOff>
      <xdr:row>3</xdr:row>
      <xdr:rowOff>9525</xdr:rowOff>
    </xdr:from>
    <xdr:to>
      <xdr:col>0</xdr:col>
      <xdr:colOff>459105</xdr:colOff>
      <xdr:row>3</xdr:row>
      <xdr:rowOff>246380</xdr:rowOff>
    </xdr:to>
    <xdr:sp>
      <xdr:nvSpPr>
        <xdr:cNvPr id="6" name="Rectangle 4"/>
        <xdr:cNvSpPr/>
      </xdr:nvSpPr>
      <xdr:spPr>
        <a:xfrm>
          <a:off x="47625" y="892175"/>
          <a:ext cx="411480" cy="23685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指标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635</xdr:colOff>
      <xdr:row>5</xdr:row>
      <xdr:rowOff>93980</xdr:rowOff>
    </xdr:from>
    <xdr:to>
      <xdr:col>1</xdr:col>
      <xdr:colOff>1270</xdr:colOff>
      <xdr:row>6</xdr:row>
      <xdr:rowOff>61595</xdr:rowOff>
    </xdr:to>
    <xdr:sp>
      <xdr:nvSpPr>
        <xdr:cNvPr id="7" name="Rectangle 5"/>
        <xdr:cNvSpPr/>
      </xdr:nvSpPr>
      <xdr:spPr>
        <a:xfrm>
          <a:off x="635" y="1497330"/>
          <a:ext cx="1018540" cy="26606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1</xdr:row>
      <xdr:rowOff>93980</xdr:rowOff>
    </xdr:from>
    <xdr:to>
      <xdr:col>0</xdr:col>
      <xdr:colOff>1270</xdr:colOff>
      <xdr:row>1</xdr:row>
      <xdr:rowOff>93980</xdr:rowOff>
    </xdr:to>
    <xdr:sp>
      <xdr:nvSpPr>
        <xdr:cNvPr id="2" name="Rectangle 5"/>
        <xdr:cNvSpPr/>
      </xdr:nvSpPr>
      <xdr:spPr>
        <a:xfrm>
          <a:off x="635" y="265430"/>
          <a:ext cx="635" cy="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635</xdr:colOff>
      <xdr:row>0</xdr:row>
      <xdr:rowOff>93980</xdr:rowOff>
    </xdr:from>
    <xdr:to>
      <xdr:col>0</xdr:col>
      <xdr:colOff>1270</xdr:colOff>
      <xdr:row>0</xdr:row>
      <xdr:rowOff>93980</xdr:rowOff>
    </xdr:to>
    <xdr:sp>
      <xdr:nvSpPr>
        <xdr:cNvPr id="3" name="Rectangle 5"/>
        <xdr:cNvSpPr/>
      </xdr:nvSpPr>
      <xdr:spPr>
        <a:xfrm>
          <a:off x="635" y="93980"/>
          <a:ext cx="635" cy="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635</xdr:colOff>
      <xdr:row>1</xdr:row>
      <xdr:rowOff>93980</xdr:rowOff>
    </xdr:from>
    <xdr:to>
      <xdr:col>0</xdr:col>
      <xdr:colOff>1270</xdr:colOff>
      <xdr:row>1</xdr:row>
      <xdr:rowOff>93980</xdr:rowOff>
    </xdr:to>
    <xdr:sp>
      <xdr:nvSpPr>
        <xdr:cNvPr id="4" name="Rectangle 5"/>
        <xdr:cNvSpPr/>
      </xdr:nvSpPr>
      <xdr:spPr>
        <a:xfrm>
          <a:off x="635" y="265430"/>
          <a:ext cx="635" cy="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635</xdr:colOff>
      <xdr:row>10</xdr:row>
      <xdr:rowOff>93980</xdr:rowOff>
    </xdr:from>
    <xdr:to>
      <xdr:col>0</xdr:col>
      <xdr:colOff>1270</xdr:colOff>
      <xdr:row>10</xdr:row>
      <xdr:rowOff>93980</xdr:rowOff>
    </xdr:to>
    <xdr:sp>
      <xdr:nvSpPr>
        <xdr:cNvPr id="5" name="Rectangle 5"/>
        <xdr:cNvSpPr/>
      </xdr:nvSpPr>
      <xdr:spPr>
        <a:xfrm>
          <a:off x="635" y="1808480"/>
          <a:ext cx="635" cy="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635</xdr:colOff>
      <xdr:row>2</xdr:row>
      <xdr:rowOff>93980</xdr:rowOff>
    </xdr:from>
    <xdr:to>
      <xdr:col>0</xdr:col>
      <xdr:colOff>1270</xdr:colOff>
      <xdr:row>2</xdr:row>
      <xdr:rowOff>93980</xdr:rowOff>
    </xdr:to>
    <xdr:sp>
      <xdr:nvSpPr>
        <xdr:cNvPr id="6" name="Rectangle 5"/>
        <xdr:cNvSpPr/>
      </xdr:nvSpPr>
      <xdr:spPr>
        <a:xfrm>
          <a:off x="635" y="436880"/>
          <a:ext cx="635" cy="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20320</xdr:colOff>
      <xdr:row>2</xdr:row>
      <xdr:rowOff>304800</xdr:rowOff>
    </xdr:from>
    <xdr:to>
      <xdr:col>0</xdr:col>
      <xdr:colOff>866775</xdr:colOff>
      <xdr:row>4</xdr:row>
      <xdr:rowOff>240665</xdr:rowOff>
    </xdr:to>
    <xdr:sp>
      <xdr:nvSpPr>
        <xdr:cNvPr id="7" name="Line 1"/>
        <xdr:cNvSpPr/>
      </xdr:nvSpPr>
      <xdr:spPr>
        <a:xfrm>
          <a:off x="20320" y="1009650"/>
          <a:ext cx="846455" cy="52006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321310</xdr:colOff>
      <xdr:row>2</xdr:row>
      <xdr:rowOff>8890</xdr:rowOff>
    </xdr:from>
    <xdr:to>
      <xdr:col>0</xdr:col>
      <xdr:colOff>866775</xdr:colOff>
      <xdr:row>4</xdr:row>
      <xdr:rowOff>213360</xdr:rowOff>
    </xdr:to>
    <xdr:sp>
      <xdr:nvSpPr>
        <xdr:cNvPr id="8" name="Line 2"/>
        <xdr:cNvSpPr/>
      </xdr:nvSpPr>
      <xdr:spPr>
        <a:xfrm>
          <a:off x="321310" y="713740"/>
          <a:ext cx="545465" cy="78867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485775</xdr:colOff>
      <xdr:row>2</xdr:row>
      <xdr:rowOff>20320</xdr:rowOff>
    </xdr:from>
    <xdr:to>
      <xdr:col>0</xdr:col>
      <xdr:colOff>819150</xdr:colOff>
      <xdr:row>2</xdr:row>
      <xdr:rowOff>191135</xdr:rowOff>
    </xdr:to>
    <xdr:sp>
      <xdr:nvSpPr>
        <xdr:cNvPr id="9" name="Rectangle 3"/>
        <xdr:cNvSpPr/>
      </xdr:nvSpPr>
      <xdr:spPr>
        <a:xfrm>
          <a:off x="485775" y="725170"/>
          <a:ext cx="333375" cy="17081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项目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635</xdr:colOff>
      <xdr:row>4</xdr:row>
      <xdr:rowOff>93980</xdr:rowOff>
    </xdr:from>
    <xdr:to>
      <xdr:col>1</xdr:col>
      <xdr:colOff>1270</xdr:colOff>
      <xdr:row>5</xdr:row>
      <xdr:rowOff>61595</xdr:rowOff>
    </xdr:to>
    <xdr:sp>
      <xdr:nvSpPr>
        <xdr:cNvPr id="10" name="Rectangle 5"/>
        <xdr:cNvSpPr/>
      </xdr:nvSpPr>
      <xdr:spPr>
        <a:xfrm>
          <a:off x="635" y="1383030"/>
          <a:ext cx="867410" cy="24701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163195</xdr:colOff>
      <xdr:row>2</xdr:row>
      <xdr:rowOff>172085</xdr:rowOff>
    </xdr:from>
    <xdr:to>
      <xdr:col>0</xdr:col>
      <xdr:colOff>597535</xdr:colOff>
      <xdr:row>3</xdr:row>
      <xdr:rowOff>135890</xdr:rowOff>
    </xdr:to>
    <xdr:sp>
      <xdr:nvSpPr>
        <xdr:cNvPr id="11" name="Rectangle 4"/>
        <xdr:cNvSpPr/>
      </xdr:nvSpPr>
      <xdr:spPr>
        <a:xfrm>
          <a:off x="163195" y="876935"/>
          <a:ext cx="434340" cy="26860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指标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tabSelected="1" zoomScale="85" zoomScaleNormal="85" workbookViewId="0">
      <selection activeCell="B6" sqref="B6:M20"/>
    </sheetView>
  </sheetViews>
  <sheetFormatPr defaultColWidth="8.89166666666667" defaultRowHeight="13.5"/>
  <cols>
    <col min="1" max="1" width="13.3583333333333" customWidth="1"/>
    <col min="2" max="13" width="9.025" customWidth="1"/>
  </cols>
  <sheetData>
    <row r="1" spans="1:1">
      <c r="A1" t="s">
        <v>0</v>
      </c>
    </row>
    <row r="2" ht="34" customHeight="1" spans="1:13">
      <c r="A2" s="16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2" customHeight="1" spans="1:13">
      <c r="A3" s="17"/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24"/>
    </row>
    <row r="4" ht="22" customHeight="1" spans="1:13">
      <c r="A4" s="20"/>
      <c r="B4" s="21" t="s">
        <v>3</v>
      </c>
      <c r="C4" s="22"/>
      <c r="D4" s="22"/>
      <c r="E4" s="23"/>
      <c r="F4" s="21" t="s">
        <v>4</v>
      </c>
      <c r="G4" s="22"/>
      <c r="H4" s="22"/>
      <c r="I4" s="23"/>
      <c r="J4" s="21" t="s">
        <v>5</v>
      </c>
      <c r="K4" s="22"/>
      <c r="L4" s="22"/>
      <c r="M4" s="23"/>
    </row>
    <row r="5" ht="19" customHeight="1" spans="1:13">
      <c r="A5" s="20"/>
      <c r="B5" s="18">
        <v>1</v>
      </c>
      <c r="C5" s="19"/>
      <c r="D5" s="19"/>
      <c r="E5" s="24"/>
      <c r="F5" s="18">
        <v>2</v>
      </c>
      <c r="G5" s="19"/>
      <c r="H5" s="19"/>
      <c r="I5" s="24"/>
      <c r="J5" s="18">
        <v>3</v>
      </c>
      <c r="K5" s="19"/>
      <c r="L5" s="19"/>
      <c r="M5" s="24"/>
    </row>
    <row r="6" ht="23.5" customHeight="1" spans="1:13">
      <c r="A6" s="25"/>
      <c r="B6" s="3" t="s">
        <v>6</v>
      </c>
      <c r="C6" s="3" t="s">
        <v>7</v>
      </c>
      <c r="D6" s="3" t="s">
        <v>8</v>
      </c>
      <c r="E6" s="3" t="s">
        <v>9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6</v>
      </c>
      <c r="K6" s="3" t="s">
        <v>7</v>
      </c>
      <c r="L6" s="3" t="s">
        <v>8</v>
      </c>
      <c r="M6" s="3" t="s">
        <v>9</v>
      </c>
    </row>
    <row r="7" ht="23.5" customHeight="1" spans="1:13">
      <c r="A7" s="2" t="s">
        <v>10</v>
      </c>
      <c r="B7" s="4">
        <v>4200</v>
      </c>
      <c r="C7" s="4">
        <v>3245</v>
      </c>
      <c r="D7" s="5">
        <f>C7/B7</f>
        <v>0.772619047619048</v>
      </c>
      <c r="E7" s="6">
        <v>7</v>
      </c>
      <c r="F7" s="26">
        <v>1000</v>
      </c>
      <c r="G7" s="4">
        <v>638</v>
      </c>
      <c r="H7" s="5">
        <f>G7/F7</f>
        <v>0.638</v>
      </c>
      <c r="I7" s="6">
        <v>9</v>
      </c>
      <c r="J7" s="7">
        <v>160</v>
      </c>
      <c r="K7" s="15">
        <v>69</v>
      </c>
      <c r="L7" s="5">
        <f>K7/J7</f>
        <v>0.43125</v>
      </c>
      <c r="M7" s="6">
        <v>3</v>
      </c>
    </row>
    <row r="8" ht="23.5" customHeight="1" spans="1:13">
      <c r="A8" s="2" t="s">
        <v>11</v>
      </c>
      <c r="B8" s="4">
        <v>4300</v>
      </c>
      <c r="C8" s="4">
        <v>5279</v>
      </c>
      <c r="D8" s="5">
        <f t="shared" ref="D8:D20" si="0">C8/B8</f>
        <v>1.22767441860465</v>
      </c>
      <c r="E8" s="6">
        <v>1</v>
      </c>
      <c r="F8" s="26">
        <v>950</v>
      </c>
      <c r="G8" s="4">
        <v>605</v>
      </c>
      <c r="H8" s="5">
        <f t="shared" ref="H8:H20" si="1">G8/F8</f>
        <v>0.636842105263158</v>
      </c>
      <c r="I8" s="6">
        <v>10</v>
      </c>
      <c r="J8" s="7">
        <v>160</v>
      </c>
      <c r="K8" s="4">
        <v>12</v>
      </c>
      <c r="L8" s="5">
        <f t="shared" ref="L8:L20" si="2">K8/J8</f>
        <v>0.075</v>
      </c>
      <c r="M8" s="6">
        <v>9</v>
      </c>
    </row>
    <row r="9" ht="23.5" customHeight="1" spans="1:16">
      <c r="A9" s="2" t="s">
        <v>12</v>
      </c>
      <c r="B9" s="4">
        <v>4300</v>
      </c>
      <c r="C9" s="4">
        <v>3847</v>
      </c>
      <c r="D9" s="5">
        <f t="shared" si="0"/>
        <v>0.894651162790698</v>
      </c>
      <c r="E9" s="6">
        <v>3</v>
      </c>
      <c r="F9" s="26">
        <v>1000</v>
      </c>
      <c r="G9" s="4">
        <v>397</v>
      </c>
      <c r="H9" s="5">
        <f t="shared" si="1"/>
        <v>0.397</v>
      </c>
      <c r="I9" s="6">
        <v>12</v>
      </c>
      <c r="J9" s="7">
        <v>160</v>
      </c>
      <c r="K9" s="4">
        <v>49</v>
      </c>
      <c r="L9" s="5">
        <f t="shared" si="2"/>
        <v>0.30625</v>
      </c>
      <c r="M9" s="6">
        <v>5</v>
      </c>
      <c r="P9" s="28"/>
    </row>
    <row r="10" ht="23.5" customHeight="1" spans="1:13">
      <c r="A10" s="2" t="s">
        <v>13</v>
      </c>
      <c r="B10" s="4">
        <v>3150</v>
      </c>
      <c r="C10" s="4">
        <v>2389</v>
      </c>
      <c r="D10" s="5">
        <f t="shared" si="0"/>
        <v>0.758412698412698</v>
      </c>
      <c r="E10" s="6">
        <v>8</v>
      </c>
      <c r="F10" s="26">
        <v>660</v>
      </c>
      <c r="G10" s="4">
        <v>691</v>
      </c>
      <c r="H10" s="5">
        <f t="shared" si="1"/>
        <v>1.0469696969697</v>
      </c>
      <c r="I10" s="6">
        <v>1</v>
      </c>
      <c r="J10" s="7">
        <v>130</v>
      </c>
      <c r="K10" s="4">
        <v>0</v>
      </c>
      <c r="L10" s="5">
        <f t="shared" si="2"/>
        <v>0</v>
      </c>
      <c r="M10" s="6">
        <v>13</v>
      </c>
    </row>
    <row r="11" ht="23.5" customHeight="1" spans="1:13">
      <c r="A11" s="2" t="s">
        <v>14</v>
      </c>
      <c r="B11" s="8">
        <v>2550</v>
      </c>
      <c r="C11" s="4">
        <v>1630</v>
      </c>
      <c r="D11" s="5">
        <f t="shared" si="0"/>
        <v>0.63921568627451</v>
      </c>
      <c r="E11" s="6">
        <v>12</v>
      </c>
      <c r="F11" s="26">
        <v>630</v>
      </c>
      <c r="G11" s="4">
        <v>138</v>
      </c>
      <c r="H11" s="5">
        <f t="shared" si="1"/>
        <v>0.219047619047619</v>
      </c>
      <c r="I11" s="6">
        <v>13</v>
      </c>
      <c r="J11" s="7">
        <v>130</v>
      </c>
      <c r="K11" s="4">
        <v>6</v>
      </c>
      <c r="L11" s="5">
        <f t="shared" si="2"/>
        <v>0.0461538461538462</v>
      </c>
      <c r="M11" s="6">
        <v>10</v>
      </c>
    </row>
    <row r="12" ht="23.5" customHeight="1" spans="1:13">
      <c r="A12" s="2" t="s">
        <v>15</v>
      </c>
      <c r="B12" s="8">
        <v>2700</v>
      </c>
      <c r="C12" s="4">
        <v>1859</v>
      </c>
      <c r="D12" s="5">
        <f t="shared" si="0"/>
        <v>0.688518518518519</v>
      </c>
      <c r="E12" s="6">
        <v>11</v>
      </c>
      <c r="F12" s="26">
        <v>540</v>
      </c>
      <c r="G12" s="4">
        <v>365</v>
      </c>
      <c r="H12" s="5">
        <f t="shared" si="1"/>
        <v>0.675925925925926</v>
      </c>
      <c r="I12" s="6">
        <v>7</v>
      </c>
      <c r="J12" s="7">
        <v>130</v>
      </c>
      <c r="K12" s="4">
        <v>23</v>
      </c>
      <c r="L12" s="5">
        <f t="shared" si="2"/>
        <v>0.176923076923077</v>
      </c>
      <c r="M12" s="6">
        <v>7</v>
      </c>
    </row>
    <row r="13" ht="23.5" customHeight="1" spans="1:15">
      <c r="A13" s="2" t="s">
        <v>16</v>
      </c>
      <c r="B13" s="4">
        <v>1500</v>
      </c>
      <c r="C13" s="4">
        <v>1583</v>
      </c>
      <c r="D13" s="5">
        <f t="shared" si="0"/>
        <v>1.05533333333333</v>
      </c>
      <c r="E13" s="6">
        <v>2</v>
      </c>
      <c r="F13" s="26">
        <v>360</v>
      </c>
      <c r="G13" s="4">
        <v>213</v>
      </c>
      <c r="H13" s="5">
        <f t="shared" si="1"/>
        <v>0.591666666666667</v>
      </c>
      <c r="I13" s="6">
        <v>11</v>
      </c>
      <c r="J13" s="7">
        <v>60</v>
      </c>
      <c r="K13" s="4">
        <v>2</v>
      </c>
      <c r="L13" s="5">
        <f t="shared" si="2"/>
        <v>0.0333333333333333</v>
      </c>
      <c r="M13" s="6">
        <v>12</v>
      </c>
      <c r="O13" s="29"/>
    </row>
    <row r="14" ht="23.5" customHeight="1" spans="1:13">
      <c r="A14" s="2" t="s">
        <v>17</v>
      </c>
      <c r="B14" s="4">
        <v>2450</v>
      </c>
      <c r="C14" s="4">
        <v>2030</v>
      </c>
      <c r="D14" s="5">
        <f t="shared" si="0"/>
        <v>0.828571428571429</v>
      </c>
      <c r="E14" s="6">
        <v>5</v>
      </c>
      <c r="F14" s="26">
        <v>460</v>
      </c>
      <c r="G14" s="4">
        <v>413</v>
      </c>
      <c r="H14" s="5">
        <f t="shared" si="1"/>
        <v>0.897826086956522</v>
      </c>
      <c r="I14" s="6">
        <v>4</v>
      </c>
      <c r="J14" s="7">
        <v>80</v>
      </c>
      <c r="K14" s="4">
        <v>24</v>
      </c>
      <c r="L14" s="5">
        <f t="shared" si="2"/>
        <v>0.3</v>
      </c>
      <c r="M14" s="6">
        <v>6</v>
      </c>
    </row>
    <row r="15" ht="23.5" customHeight="1" spans="1:19">
      <c r="A15" s="2" t="s">
        <v>18</v>
      </c>
      <c r="B15" s="8">
        <v>4050</v>
      </c>
      <c r="C15" s="4">
        <v>2991</v>
      </c>
      <c r="D15" s="5">
        <f t="shared" si="0"/>
        <v>0.738518518518518</v>
      </c>
      <c r="E15" s="6">
        <v>9</v>
      </c>
      <c r="F15" s="26">
        <v>900</v>
      </c>
      <c r="G15" s="4">
        <v>599</v>
      </c>
      <c r="H15" s="5">
        <f t="shared" si="1"/>
        <v>0.665555555555556</v>
      </c>
      <c r="I15" s="6">
        <v>8</v>
      </c>
      <c r="J15" s="7">
        <v>155</v>
      </c>
      <c r="K15" s="4">
        <v>7</v>
      </c>
      <c r="L15" s="5">
        <f t="shared" si="2"/>
        <v>0.0451612903225806</v>
      </c>
      <c r="M15" s="6">
        <v>11</v>
      </c>
      <c r="S15" s="33"/>
    </row>
    <row r="16" ht="23.5" customHeight="1" spans="1:15">
      <c r="A16" s="2" t="s">
        <v>19</v>
      </c>
      <c r="B16" s="4">
        <v>2050</v>
      </c>
      <c r="C16" s="4">
        <v>1265</v>
      </c>
      <c r="D16" s="5">
        <f t="shared" si="0"/>
        <v>0.617073170731707</v>
      </c>
      <c r="E16" s="6">
        <v>13</v>
      </c>
      <c r="F16" s="26">
        <v>360</v>
      </c>
      <c r="G16" s="4">
        <v>268</v>
      </c>
      <c r="H16" s="5">
        <f t="shared" si="1"/>
        <v>0.744444444444444</v>
      </c>
      <c r="I16" s="6">
        <v>5</v>
      </c>
      <c r="J16" s="7">
        <v>70</v>
      </c>
      <c r="K16" s="4">
        <v>6</v>
      </c>
      <c r="L16" s="5">
        <f t="shared" si="2"/>
        <v>0.0857142857142857</v>
      </c>
      <c r="M16" s="6">
        <v>8</v>
      </c>
      <c r="O16" s="29"/>
    </row>
    <row r="17" ht="23.5" customHeight="1" spans="1:13">
      <c r="A17" s="2" t="s">
        <v>20</v>
      </c>
      <c r="B17" s="4">
        <v>2050</v>
      </c>
      <c r="C17" s="4">
        <v>1628</v>
      </c>
      <c r="D17" s="5">
        <f t="shared" si="0"/>
        <v>0.794146341463415</v>
      </c>
      <c r="E17" s="6">
        <v>6</v>
      </c>
      <c r="F17" s="26">
        <v>560</v>
      </c>
      <c r="G17" s="4">
        <v>414</v>
      </c>
      <c r="H17" s="5">
        <f t="shared" si="1"/>
        <v>0.739285714285714</v>
      </c>
      <c r="I17" s="6">
        <v>6</v>
      </c>
      <c r="J17" s="7">
        <v>85</v>
      </c>
      <c r="K17" s="4">
        <v>39</v>
      </c>
      <c r="L17" s="5">
        <f t="shared" si="2"/>
        <v>0.458823529411765</v>
      </c>
      <c r="M17" s="6">
        <v>2</v>
      </c>
    </row>
    <row r="18" ht="23.5" customHeight="1" spans="1:13">
      <c r="A18" s="2" t="s">
        <v>21</v>
      </c>
      <c r="B18" s="4">
        <v>2700</v>
      </c>
      <c r="C18" s="4">
        <v>2264</v>
      </c>
      <c r="D18" s="5">
        <f t="shared" si="0"/>
        <v>0.838518518518519</v>
      </c>
      <c r="E18" s="6">
        <v>4</v>
      </c>
      <c r="F18" s="26">
        <v>630</v>
      </c>
      <c r="G18" s="4">
        <v>592</v>
      </c>
      <c r="H18" s="5">
        <f t="shared" si="1"/>
        <v>0.93968253968254</v>
      </c>
      <c r="I18" s="6">
        <v>3</v>
      </c>
      <c r="J18" s="7">
        <v>85</v>
      </c>
      <c r="K18" s="4">
        <v>61</v>
      </c>
      <c r="L18" s="5">
        <f t="shared" si="2"/>
        <v>0.717647058823529</v>
      </c>
      <c r="M18" s="6">
        <v>1</v>
      </c>
    </row>
    <row r="19" ht="23.5" customHeight="1" spans="1:13">
      <c r="A19" s="2" t="s">
        <v>22</v>
      </c>
      <c r="B19" s="4">
        <v>4000</v>
      </c>
      <c r="C19" s="4">
        <v>2799</v>
      </c>
      <c r="D19" s="5">
        <f t="shared" si="0"/>
        <v>0.69975</v>
      </c>
      <c r="E19" s="6">
        <v>10</v>
      </c>
      <c r="F19" s="26">
        <v>950</v>
      </c>
      <c r="G19" s="4">
        <v>959</v>
      </c>
      <c r="H19" s="5">
        <f t="shared" si="1"/>
        <v>1.00947368421053</v>
      </c>
      <c r="I19" s="6">
        <v>2</v>
      </c>
      <c r="J19" s="7">
        <v>145</v>
      </c>
      <c r="K19" s="4">
        <v>46</v>
      </c>
      <c r="L19" s="5">
        <f t="shared" si="2"/>
        <v>0.317241379310345</v>
      </c>
      <c r="M19" s="6">
        <v>4</v>
      </c>
    </row>
    <row r="20" ht="23.5" customHeight="1" spans="1:13">
      <c r="A20" s="2" t="s">
        <v>23</v>
      </c>
      <c r="B20" s="8">
        <v>40000</v>
      </c>
      <c r="C20" s="4">
        <v>32809</v>
      </c>
      <c r="D20" s="5">
        <f t="shared" si="0"/>
        <v>0.820225</v>
      </c>
      <c r="E20" s="27"/>
      <c r="F20" s="26">
        <v>9000</v>
      </c>
      <c r="G20" s="4">
        <v>6292</v>
      </c>
      <c r="H20" s="5">
        <f t="shared" si="1"/>
        <v>0.699111111111111</v>
      </c>
      <c r="I20" s="30"/>
      <c r="J20" s="31">
        <v>1550</v>
      </c>
      <c r="K20" s="4">
        <v>344</v>
      </c>
      <c r="L20" s="5">
        <f t="shared" si="2"/>
        <v>0.221935483870968</v>
      </c>
      <c r="M20" s="32"/>
    </row>
  </sheetData>
  <mergeCells count="9">
    <mergeCell ref="A2:M2"/>
    <mergeCell ref="B3:M3"/>
    <mergeCell ref="B4:E4"/>
    <mergeCell ref="F4:I4"/>
    <mergeCell ref="J4:M4"/>
    <mergeCell ref="B5:E5"/>
    <mergeCell ref="F5:I5"/>
    <mergeCell ref="J5:M5"/>
    <mergeCell ref="A4:A6"/>
  </mergeCells>
  <pageMargins left="1.29861111111111" right="0.75" top="1" bottom="1" header="0.5" footer="0.5"/>
  <pageSetup paperSize="9" scale="9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zoomScale="190" zoomScaleNormal="190" workbookViewId="0">
      <selection activeCell="A12" sqref="A12"/>
    </sheetView>
  </sheetViews>
  <sheetFormatPr defaultColWidth="9" defaultRowHeight="13.5" outlineLevelCol="3"/>
  <sheetData>
    <row r="1" spans="1:4">
      <c r="A1" s="2" t="s">
        <v>21</v>
      </c>
      <c r="B1" s="14">
        <v>85</v>
      </c>
      <c r="C1" s="4">
        <v>61</v>
      </c>
      <c r="D1" s="5">
        <f t="shared" ref="D1:D13" si="0">C1/B1</f>
        <v>0.717647058823529</v>
      </c>
    </row>
    <row r="2" spans="1:4">
      <c r="A2" s="2" t="s">
        <v>20</v>
      </c>
      <c r="B2" s="14">
        <v>85</v>
      </c>
      <c r="C2" s="4">
        <v>39</v>
      </c>
      <c r="D2" s="5">
        <f t="shared" si="0"/>
        <v>0.458823529411765</v>
      </c>
    </row>
    <row r="3" spans="1:4">
      <c r="A3" s="2" t="s">
        <v>10</v>
      </c>
      <c r="B3" s="14">
        <v>160</v>
      </c>
      <c r="C3" s="15">
        <v>69</v>
      </c>
      <c r="D3" s="5">
        <f t="shared" si="0"/>
        <v>0.43125</v>
      </c>
    </row>
    <row r="4" spans="1:4">
      <c r="A4" s="2" t="s">
        <v>22</v>
      </c>
      <c r="B4" s="14">
        <v>145</v>
      </c>
      <c r="C4" s="4">
        <v>46</v>
      </c>
      <c r="D4" s="5">
        <f t="shared" si="0"/>
        <v>0.317241379310345</v>
      </c>
    </row>
    <row r="5" spans="1:4">
      <c r="A5" s="2" t="s">
        <v>12</v>
      </c>
      <c r="B5" s="14">
        <v>160</v>
      </c>
      <c r="C5" s="4">
        <v>49</v>
      </c>
      <c r="D5" s="5">
        <f t="shared" si="0"/>
        <v>0.30625</v>
      </c>
    </row>
    <row r="6" spans="1:4">
      <c r="A6" s="2" t="s">
        <v>17</v>
      </c>
      <c r="B6" s="14">
        <v>80</v>
      </c>
      <c r="C6" s="4">
        <v>24</v>
      </c>
      <c r="D6" s="5">
        <f t="shared" si="0"/>
        <v>0.3</v>
      </c>
    </row>
    <row r="7" spans="1:4">
      <c r="A7" s="2" t="s">
        <v>15</v>
      </c>
      <c r="B7" s="14">
        <v>130</v>
      </c>
      <c r="C7" s="4">
        <v>23</v>
      </c>
      <c r="D7" s="5">
        <f t="shared" si="0"/>
        <v>0.176923076923077</v>
      </c>
    </row>
    <row r="8" spans="1:4">
      <c r="A8" s="2" t="s">
        <v>19</v>
      </c>
      <c r="B8" s="14">
        <v>70</v>
      </c>
      <c r="C8" s="4">
        <v>6</v>
      </c>
      <c r="D8" s="5">
        <f t="shared" si="0"/>
        <v>0.0857142857142857</v>
      </c>
    </row>
    <row r="9" spans="1:4">
      <c r="A9" s="2" t="s">
        <v>11</v>
      </c>
      <c r="B9" s="14">
        <v>160</v>
      </c>
      <c r="C9" s="4">
        <v>12</v>
      </c>
      <c r="D9" s="5">
        <f t="shared" si="0"/>
        <v>0.075</v>
      </c>
    </row>
    <row r="10" spans="1:4">
      <c r="A10" s="2" t="s">
        <v>14</v>
      </c>
      <c r="B10" s="14">
        <v>130</v>
      </c>
      <c r="C10" s="4">
        <v>6</v>
      </c>
      <c r="D10" s="5">
        <f t="shared" si="0"/>
        <v>0.0461538461538462</v>
      </c>
    </row>
    <row r="11" spans="1:4">
      <c r="A11" s="2" t="s">
        <v>18</v>
      </c>
      <c r="B11" s="14">
        <v>155</v>
      </c>
      <c r="C11" s="4">
        <v>7</v>
      </c>
      <c r="D11" s="5">
        <f t="shared" si="0"/>
        <v>0.0451612903225806</v>
      </c>
    </row>
    <row r="12" spans="1:4">
      <c r="A12" s="2" t="s">
        <v>16</v>
      </c>
      <c r="B12" s="14">
        <v>60</v>
      </c>
      <c r="C12" s="4">
        <v>2</v>
      </c>
      <c r="D12" s="5">
        <f t="shared" si="0"/>
        <v>0.0333333333333333</v>
      </c>
    </row>
    <row r="13" spans="1:4">
      <c r="A13" s="2" t="s">
        <v>13</v>
      </c>
      <c r="B13" s="14">
        <v>130</v>
      </c>
      <c r="C13" s="4">
        <v>0</v>
      </c>
      <c r="D13" s="5">
        <f t="shared" si="0"/>
        <v>0</v>
      </c>
    </row>
  </sheetData>
  <sortState ref="A2:D13">
    <sortCondition ref="D2" descending="1"/>
  </sortState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P13" sqref="P13"/>
    </sheetView>
  </sheetViews>
  <sheetFormatPr defaultColWidth="9" defaultRowHeight="13.5"/>
  <cols>
    <col min="1" max="1" width="11.375" customWidth="1"/>
    <col min="2" max="4" width="8.625" customWidth="1"/>
    <col min="5" max="5" width="7.25" customWidth="1"/>
    <col min="6" max="12" width="8.625" customWidth="1"/>
    <col min="13" max="13" width="7.625" customWidth="1"/>
    <col min="14" max="14" width="8.625" customWidth="1"/>
  </cols>
  <sheetData>
    <row r="1" ht="30" customHeight="1" spans="1:1">
      <c r="A1" t="s">
        <v>24</v>
      </c>
    </row>
    <row r="2" ht="25.5" spans="1:14">
      <c r="A2" s="1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4" customHeight="1" spans="1:14">
      <c r="A3" s="2"/>
      <c r="B3" s="3" t="s">
        <v>26</v>
      </c>
      <c r="C3" s="3" t="s">
        <v>27</v>
      </c>
      <c r="D3" s="3"/>
      <c r="E3" s="3"/>
      <c r="F3" s="3" t="s">
        <v>28</v>
      </c>
      <c r="G3" s="3"/>
      <c r="H3" s="3"/>
      <c r="I3" s="3" t="s">
        <v>29</v>
      </c>
      <c r="J3" s="3"/>
      <c r="K3" s="3"/>
      <c r="L3" s="3" t="s">
        <v>30</v>
      </c>
      <c r="M3" s="3"/>
      <c r="N3" s="3"/>
    </row>
    <row r="4" ht="22" customHeight="1" spans="1:14">
      <c r="A4" s="2"/>
      <c r="B4" s="3"/>
      <c r="C4" s="3">
        <v>1</v>
      </c>
      <c r="D4" s="3"/>
      <c r="E4" s="3"/>
      <c r="F4" s="3">
        <v>2</v>
      </c>
      <c r="G4" s="3"/>
      <c r="H4" s="3"/>
      <c r="I4" s="3">
        <v>3</v>
      </c>
      <c r="J4" s="3"/>
      <c r="K4" s="3"/>
      <c r="L4" s="3">
        <v>4</v>
      </c>
      <c r="M4" s="3"/>
      <c r="N4" s="3"/>
    </row>
    <row r="5" ht="22" customHeight="1" spans="1:14">
      <c r="A5" s="2"/>
      <c r="B5" s="3"/>
      <c r="C5" s="3" t="s">
        <v>7</v>
      </c>
      <c r="D5" s="3" t="s">
        <v>8</v>
      </c>
      <c r="E5" s="3" t="s">
        <v>9</v>
      </c>
      <c r="F5" s="3" t="s">
        <v>6</v>
      </c>
      <c r="G5" s="3" t="s">
        <v>7</v>
      </c>
      <c r="H5" s="3" t="s">
        <v>8</v>
      </c>
      <c r="I5" s="3" t="s">
        <v>6</v>
      </c>
      <c r="J5" s="3" t="s">
        <v>7</v>
      </c>
      <c r="K5" s="3" t="s">
        <v>8</v>
      </c>
      <c r="L5" s="3" t="s">
        <v>6</v>
      </c>
      <c r="M5" s="3" t="s">
        <v>7</v>
      </c>
      <c r="N5" s="3" t="s">
        <v>8</v>
      </c>
    </row>
    <row r="6" ht="23" customHeight="1" spans="1:14">
      <c r="A6" s="2" t="s">
        <v>10</v>
      </c>
      <c r="B6" s="4">
        <v>4200</v>
      </c>
      <c r="C6" s="4">
        <v>3245</v>
      </c>
      <c r="D6" s="5">
        <f t="shared" ref="D6:D19" si="0">C6/B6</f>
        <v>0.772619047619048</v>
      </c>
      <c r="E6" s="6">
        <v>7</v>
      </c>
      <c r="F6" s="7">
        <v>525</v>
      </c>
      <c r="G6" s="8">
        <v>211</v>
      </c>
      <c r="H6" s="5">
        <f t="shared" ref="H6:H19" si="1">G6/F6</f>
        <v>0.401904761904762</v>
      </c>
      <c r="I6" s="7">
        <v>525</v>
      </c>
      <c r="J6" s="8">
        <v>359</v>
      </c>
      <c r="K6" s="5">
        <f t="shared" ref="K6:K19" si="2">J6/I6</f>
        <v>0.683809523809524</v>
      </c>
      <c r="L6" s="7">
        <v>525</v>
      </c>
      <c r="M6" s="8"/>
      <c r="N6" s="5">
        <f t="shared" ref="N6:N19" si="3">M6/L6</f>
        <v>0</v>
      </c>
    </row>
    <row r="7" ht="23" customHeight="1" spans="1:14">
      <c r="A7" s="2" t="s">
        <v>11</v>
      </c>
      <c r="B7" s="4">
        <v>4300</v>
      </c>
      <c r="C7" s="4">
        <v>5279</v>
      </c>
      <c r="D7" s="5">
        <f t="shared" si="0"/>
        <v>1.22767441860465</v>
      </c>
      <c r="E7" s="6">
        <v>1</v>
      </c>
      <c r="F7" s="7">
        <v>537</v>
      </c>
      <c r="G7" s="8">
        <v>499</v>
      </c>
      <c r="H7" s="5">
        <f t="shared" si="1"/>
        <v>0.929236499068901</v>
      </c>
      <c r="I7" s="7">
        <v>537</v>
      </c>
      <c r="J7" s="8">
        <v>397</v>
      </c>
      <c r="K7" s="5">
        <f t="shared" si="2"/>
        <v>0.739292364990689</v>
      </c>
      <c r="L7" s="7">
        <v>537</v>
      </c>
      <c r="M7" s="8"/>
      <c r="N7" s="5">
        <f t="shared" si="3"/>
        <v>0</v>
      </c>
    </row>
    <row r="8" ht="23" customHeight="1" spans="1:14">
      <c r="A8" s="2" t="s">
        <v>12</v>
      </c>
      <c r="B8" s="4">
        <v>4300</v>
      </c>
      <c r="C8" s="4">
        <v>3847</v>
      </c>
      <c r="D8" s="5">
        <f t="shared" si="0"/>
        <v>0.894651162790698</v>
      </c>
      <c r="E8" s="6">
        <v>3</v>
      </c>
      <c r="F8" s="7">
        <v>537</v>
      </c>
      <c r="G8" s="8">
        <v>168</v>
      </c>
      <c r="H8" s="5">
        <f t="shared" si="1"/>
        <v>0.312849162011173</v>
      </c>
      <c r="I8" s="7">
        <v>537</v>
      </c>
      <c r="J8" s="8">
        <v>66</v>
      </c>
      <c r="K8" s="5">
        <f t="shared" si="2"/>
        <v>0.122905027932961</v>
      </c>
      <c r="L8" s="7">
        <v>537</v>
      </c>
      <c r="M8" s="8"/>
      <c r="N8" s="5">
        <f t="shared" si="3"/>
        <v>0</v>
      </c>
    </row>
    <row r="9" ht="23" customHeight="1" spans="1:14">
      <c r="A9" s="2" t="s">
        <v>13</v>
      </c>
      <c r="B9" s="4">
        <v>3150</v>
      </c>
      <c r="C9" s="4">
        <v>2389</v>
      </c>
      <c r="D9" s="5">
        <f t="shared" si="0"/>
        <v>0.758412698412698</v>
      </c>
      <c r="E9" s="6">
        <v>8</v>
      </c>
      <c r="F9" s="7">
        <v>394</v>
      </c>
      <c r="G9" s="8">
        <v>197</v>
      </c>
      <c r="H9" s="5">
        <f t="shared" si="1"/>
        <v>0.5</v>
      </c>
      <c r="I9" s="7">
        <v>394</v>
      </c>
      <c r="J9" s="8">
        <v>242</v>
      </c>
      <c r="K9" s="5">
        <f t="shared" si="2"/>
        <v>0.614213197969543</v>
      </c>
      <c r="L9" s="7">
        <v>394</v>
      </c>
      <c r="M9" s="8"/>
      <c r="N9" s="5">
        <f t="shared" si="3"/>
        <v>0</v>
      </c>
    </row>
    <row r="10" ht="23" customHeight="1" spans="1:14">
      <c r="A10" s="2" t="s">
        <v>14</v>
      </c>
      <c r="B10" s="8">
        <v>2550</v>
      </c>
      <c r="C10" s="4">
        <v>1630</v>
      </c>
      <c r="D10" s="5">
        <f t="shared" si="0"/>
        <v>0.63921568627451</v>
      </c>
      <c r="E10" s="6">
        <v>12</v>
      </c>
      <c r="F10" s="7">
        <v>319</v>
      </c>
      <c r="G10" s="8">
        <v>9</v>
      </c>
      <c r="H10" s="5">
        <f t="shared" si="1"/>
        <v>0.0282131661442006</v>
      </c>
      <c r="I10" s="7">
        <v>319</v>
      </c>
      <c r="J10" s="8">
        <v>81</v>
      </c>
      <c r="K10" s="5">
        <f t="shared" si="2"/>
        <v>0.253918495297806</v>
      </c>
      <c r="L10" s="7">
        <v>319</v>
      </c>
      <c r="M10" s="8"/>
      <c r="N10" s="5">
        <f t="shared" si="3"/>
        <v>0</v>
      </c>
    </row>
    <row r="11" ht="23" customHeight="1" spans="1:14">
      <c r="A11" s="2" t="s">
        <v>15</v>
      </c>
      <c r="B11" s="8">
        <v>2700</v>
      </c>
      <c r="C11" s="4">
        <v>1859</v>
      </c>
      <c r="D11" s="5">
        <f t="shared" si="0"/>
        <v>0.688518518518519</v>
      </c>
      <c r="E11" s="6">
        <v>11</v>
      </c>
      <c r="F11" s="7">
        <v>338</v>
      </c>
      <c r="G11" s="8">
        <v>175</v>
      </c>
      <c r="H11" s="5">
        <f t="shared" si="1"/>
        <v>0.517751479289941</v>
      </c>
      <c r="I11" s="7">
        <v>338</v>
      </c>
      <c r="J11" s="8">
        <v>203</v>
      </c>
      <c r="K11" s="5">
        <f t="shared" si="2"/>
        <v>0.600591715976331</v>
      </c>
      <c r="L11" s="7">
        <v>338</v>
      </c>
      <c r="M11" s="8"/>
      <c r="N11" s="5">
        <f t="shared" si="3"/>
        <v>0</v>
      </c>
    </row>
    <row r="12" ht="23" customHeight="1" spans="1:14">
      <c r="A12" s="2" t="s">
        <v>16</v>
      </c>
      <c r="B12" s="4">
        <v>1500</v>
      </c>
      <c r="C12" s="4">
        <v>1583</v>
      </c>
      <c r="D12" s="5">
        <f t="shared" si="0"/>
        <v>1.05533333333333</v>
      </c>
      <c r="E12" s="6">
        <v>2</v>
      </c>
      <c r="F12" s="7">
        <v>188</v>
      </c>
      <c r="G12" s="8">
        <v>12</v>
      </c>
      <c r="H12" s="5">
        <f t="shared" si="1"/>
        <v>0.0638297872340425</v>
      </c>
      <c r="I12" s="7">
        <v>188</v>
      </c>
      <c r="J12" s="8">
        <v>9</v>
      </c>
      <c r="K12" s="5">
        <f t="shared" si="2"/>
        <v>0.0478723404255319</v>
      </c>
      <c r="L12" s="7">
        <v>188</v>
      </c>
      <c r="M12" s="8"/>
      <c r="N12" s="5">
        <f t="shared" si="3"/>
        <v>0</v>
      </c>
    </row>
    <row r="13" ht="23" customHeight="1" spans="1:14">
      <c r="A13" s="2" t="s">
        <v>17</v>
      </c>
      <c r="B13" s="4">
        <v>2450</v>
      </c>
      <c r="C13" s="4">
        <v>2030</v>
      </c>
      <c r="D13" s="5">
        <f t="shared" si="0"/>
        <v>0.828571428571429</v>
      </c>
      <c r="E13" s="6">
        <v>5</v>
      </c>
      <c r="F13" s="7">
        <v>306</v>
      </c>
      <c r="G13" s="8">
        <v>302</v>
      </c>
      <c r="H13" s="5">
        <f t="shared" si="1"/>
        <v>0.986928104575163</v>
      </c>
      <c r="I13" s="7">
        <v>306</v>
      </c>
      <c r="J13" s="8">
        <v>707</v>
      </c>
      <c r="K13" s="5">
        <f t="shared" si="2"/>
        <v>2.31045751633987</v>
      </c>
      <c r="L13" s="7">
        <v>306</v>
      </c>
      <c r="M13" s="8"/>
      <c r="N13" s="5">
        <f t="shared" si="3"/>
        <v>0</v>
      </c>
    </row>
    <row r="14" ht="23" customHeight="1" spans="1:14">
      <c r="A14" s="2" t="s">
        <v>18</v>
      </c>
      <c r="B14" s="8">
        <v>4050</v>
      </c>
      <c r="C14" s="4">
        <v>2991</v>
      </c>
      <c r="D14" s="5">
        <f t="shared" si="0"/>
        <v>0.738518518518518</v>
      </c>
      <c r="E14" s="6">
        <v>9</v>
      </c>
      <c r="F14" s="7">
        <v>506</v>
      </c>
      <c r="G14" s="8">
        <v>191</v>
      </c>
      <c r="H14" s="5">
        <f t="shared" si="1"/>
        <v>0.377470355731225</v>
      </c>
      <c r="I14" s="7">
        <v>506</v>
      </c>
      <c r="J14" s="8">
        <v>527</v>
      </c>
      <c r="K14" s="5">
        <f t="shared" si="2"/>
        <v>1.04150197628458</v>
      </c>
      <c r="L14" s="7">
        <v>506</v>
      </c>
      <c r="M14" s="8"/>
      <c r="N14" s="5">
        <f t="shared" si="3"/>
        <v>0</v>
      </c>
    </row>
    <row r="15" ht="23" customHeight="1" spans="1:14">
      <c r="A15" s="2" t="s">
        <v>19</v>
      </c>
      <c r="B15" s="4">
        <v>2050</v>
      </c>
      <c r="C15" s="4">
        <v>1265</v>
      </c>
      <c r="D15" s="5">
        <f t="shared" si="0"/>
        <v>0.617073170731707</v>
      </c>
      <c r="E15" s="6">
        <v>13</v>
      </c>
      <c r="F15" s="7">
        <v>256</v>
      </c>
      <c r="G15" s="8">
        <v>518</v>
      </c>
      <c r="H15" s="5">
        <f t="shared" si="1"/>
        <v>2.0234375</v>
      </c>
      <c r="I15" s="7">
        <v>256</v>
      </c>
      <c r="J15" s="8">
        <v>18</v>
      </c>
      <c r="K15" s="5">
        <f t="shared" si="2"/>
        <v>0.0703125</v>
      </c>
      <c r="L15" s="7">
        <v>256</v>
      </c>
      <c r="M15" s="8"/>
      <c r="N15" s="5">
        <f t="shared" si="3"/>
        <v>0</v>
      </c>
    </row>
    <row r="16" ht="23" customHeight="1" spans="1:14">
      <c r="A16" s="2" t="s">
        <v>20</v>
      </c>
      <c r="B16" s="4">
        <v>2050</v>
      </c>
      <c r="C16" s="4">
        <v>1628</v>
      </c>
      <c r="D16" s="5">
        <f t="shared" si="0"/>
        <v>0.794146341463415</v>
      </c>
      <c r="E16" s="6">
        <v>6</v>
      </c>
      <c r="F16" s="7">
        <v>256</v>
      </c>
      <c r="G16" s="8">
        <v>495</v>
      </c>
      <c r="H16" s="5">
        <f t="shared" si="1"/>
        <v>1.93359375</v>
      </c>
      <c r="I16" s="7">
        <v>256</v>
      </c>
      <c r="J16" s="8">
        <v>34</v>
      </c>
      <c r="K16" s="5">
        <f t="shared" si="2"/>
        <v>0.1328125</v>
      </c>
      <c r="L16" s="7">
        <v>256</v>
      </c>
      <c r="M16" s="8"/>
      <c r="N16" s="5">
        <f t="shared" si="3"/>
        <v>0</v>
      </c>
    </row>
    <row r="17" ht="23" customHeight="1" spans="1:14">
      <c r="A17" s="2" t="s">
        <v>21</v>
      </c>
      <c r="B17" s="4">
        <v>2700</v>
      </c>
      <c r="C17" s="4">
        <v>2264</v>
      </c>
      <c r="D17" s="5">
        <f t="shared" si="0"/>
        <v>0.838518518518519</v>
      </c>
      <c r="E17" s="6">
        <v>4</v>
      </c>
      <c r="F17" s="7">
        <v>338</v>
      </c>
      <c r="G17" s="8">
        <v>200</v>
      </c>
      <c r="H17" s="5">
        <f t="shared" si="1"/>
        <v>0.591715976331361</v>
      </c>
      <c r="I17" s="7">
        <v>338</v>
      </c>
      <c r="J17" s="8">
        <v>279</v>
      </c>
      <c r="K17" s="5">
        <f t="shared" si="2"/>
        <v>0.825443786982249</v>
      </c>
      <c r="L17" s="7">
        <v>338</v>
      </c>
      <c r="M17" s="8"/>
      <c r="N17" s="5">
        <f t="shared" si="3"/>
        <v>0</v>
      </c>
    </row>
    <row r="18" ht="23" customHeight="1" spans="1:14">
      <c r="A18" s="2" t="s">
        <v>22</v>
      </c>
      <c r="B18" s="4">
        <v>4000</v>
      </c>
      <c r="C18" s="4">
        <v>2799</v>
      </c>
      <c r="D18" s="5">
        <f t="shared" si="0"/>
        <v>0.69975</v>
      </c>
      <c r="E18" s="6">
        <v>10</v>
      </c>
      <c r="F18" s="7">
        <v>500</v>
      </c>
      <c r="G18" s="8">
        <v>997</v>
      </c>
      <c r="H18" s="5">
        <f t="shared" si="1"/>
        <v>1.994</v>
      </c>
      <c r="I18" s="7">
        <v>500</v>
      </c>
      <c r="J18" s="8">
        <v>249</v>
      </c>
      <c r="K18" s="5">
        <f t="shared" si="2"/>
        <v>0.498</v>
      </c>
      <c r="L18" s="7">
        <v>500</v>
      </c>
      <c r="M18" s="8"/>
      <c r="N18" s="5">
        <f t="shared" si="3"/>
        <v>0</v>
      </c>
    </row>
    <row r="19" ht="23" customHeight="1" spans="1:14">
      <c r="A19" s="2" t="s">
        <v>23</v>
      </c>
      <c r="B19" s="8">
        <v>40000</v>
      </c>
      <c r="C19" s="4">
        <v>32809</v>
      </c>
      <c r="D19" s="5">
        <f t="shared" si="0"/>
        <v>0.820225</v>
      </c>
      <c r="E19" s="5"/>
      <c r="F19" s="9">
        <v>5000</v>
      </c>
      <c r="G19" s="4">
        <v>3974</v>
      </c>
      <c r="H19" s="5">
        <f t="shared" si="1"/>
        <v>0.7948</v>
      </c>
      <c r="I19" s="9">
        <v>5000</v>
      </c>
      <c r="J19" s="4">
        <v>3171</v>
      </c>
      <c r="K19" s="5">
        <f t="shared" si="2"/>
        <v>0.6342</v>
      </c>
      <c r="L19" s="9">
        <v>5000</v>
      </c>
      <c r="M19" s="12"/>
      <c r="N19" s="5">
        <f t="shared" si="3"/>
        <v>0</v>
      </c>
    </row>
    <row r="20" ht="23" customHeight="1" spans="1:14">
      <c r="A20" s="10" t="s">
        <v>31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3"/>
    </row>
    <row r="21" ht="23" customHeight="1"/>
  </sheetData>
  <mergeCells count="12">
    <mergeCell ref="A2:N2"/>
    <mergeCell ref="C3:E3"/>
    <mergeCell ref="F3:H3"/>
    <mergeCell ref="I3:K3"/>
    <mergeCell ref="L3:N3"/>
    <mergeCell ref="C4:E4"/>
    <mergeCell ref="F4:H4"/>
    <mergeCell ref="I4:K4"/>
    <mergeCell ref="L4:N4"/>
    <mergeCell ref="A20:N20"/>
    <mergeCell ref="A3:A5"/>
    <mergeCell ref="B3:B5"/>
  </mergeCells>
  <pageMargins left="1.41666666666667" right="0.75" top="1" bottom="1" header="0.5" footer="0.5"/>
  <pageSetup paperSize="9" scale="9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2023-09-19T12:33:00Z</dcterms:created>
  <dcterms:modified xsi:type="dcterms:W3CDTF">2024-08-30T08:07:50Z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1A8BC91234EE4B8EA1F73AFE631F32BF_11</vt:lpwstr>
  </property>
  <property fmtid="{D5CDD505-2E9C-101B-9397-08002B2CF9AE}" pid="3" name="KSOProductBuildVer">
    <vt:lpwstr>2052-11.1.0.7932</vt:lpwstr>
  </property>
  <property fmtid="{D5CDD505-2E9C-101B-9397-08002B2CF9AE}" pid="4" name="KSOReadingLayout">
    <vt:bool>true</vt:bool>
  </property>
</Properties>
</file>