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8.14" sheetId="1" r:id="rId1"/>
  </sheets>
  <calcPr calcId="144525"/>
</workbook>
</file>

<file path=xl/sharedStrings.xml><?xml version="1.0" encoding="utf-8"?>
<sst xmlns="http://schemas.openxmlformats.org/spreadsheetml/2006/main" count="37" uniqueCount="36">
  <si>
    <t>附件4</t>
  </si>
  <si>
    <t>2025年攻坚行动登记失业青年工作进展情况调度表</t>
  </si>
  <si>
    <t>（填报日期：2025年10月28日）</t>
  </si>
  <si>
    <t>填报单位：吕梁市人力资源市场</t>
  </si>
  <si>
    <t>项目</t>
  </si>
  <si>
    <t>登记失业青年人数</t>
  </si>
  <si>
    <t>总人数</t>
  </si>
  <si>
    <t>实现就业人数</t>
  </si>
  <si>
    <t>登记失业青年帮扶具体情况</t>
  </si>
  <si>
    <t>服务率</t>
  </si>
  <si>
    <t>就业率</t>
  </si>
  <si>
    <t>“1311”</t>
  </si>
  <si>
    <t>就业情况</t>
  </si>
  <si>
    <t>1次政策宣讲</t>
  </si>
  <si>
    <t>1次职业指导</t>
  </si>
  <si>
    <t>3次岗位推荐</t>
  </si>
  <si>
    <t>1次技能培训或就业见习</t>
  </si>
  <si>
    <t>市场就业</t>
  </si>
  <si>
    <t>创业               培训指导</t>
  </si>
  <si>
    <t>优惠
政策享受</t>
  </si>
  <si>
    <t>公益性岗位</t>
  </si>
  <si>
    <t>其
他</t>
  </si>
  <si>
    <t>交城</t>
  </si>
  <si>
    <t>汾阳</t>
  </si>
  <si>
    <t>文水</t>
  </si>
  <si>
    <t>孝义</t>
  </si>
  <si>
    <t>离石</t>
  </si>
  <si>
    <t>交口</t>
  </si>
  <si>
    <t>中阳</t>
  </si>
  <si>
    <t>石楼</t>
  </si>
  <si>
    <t>柳林</t>
  </si>
  <si>
    <t>方山</t>
  </si>
  <si>
    <t>临县</t>
  </si>
  <si>
    <t>兴县</t>
  </si>
  <si>
    <t>岚县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</si>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</sst>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2"/>
      <name val="宋体"/>
      <charset val="134"/>
    </font>
    <font>
      <sz val="10"/>
      <name val="方正楷体_GBK"/>
      <charset val="134"/>
    </font>
    <font>
      <sz val="14"/>
      <name val="黑体"/>
      <charset val="134"/>
    </font>
    <font>
      <b/>
      <sz val="18"/>
      <name val="宋体"/>
      <charset val="134"/>
    </font>
    <font>
      <b/>
      <sz val="14"/>
      <name val="方正仿宋_GBK"/>
      <charset val="134"/>
    </font>
    <font>
      <b/>
      <sz val="12"/>
      <name val="方正仿宋_GBK"/>
      <charset val="134"/>
    </font>
    <font>
      <b/>
      <sz val="12"/>
      <name val="宋体"/>
      <charset val="134"/>
    </font>
    <font>
      <sz val="14"/>
      <name val="仿宋"/>
      <charset val="134"/>
    </font>
    <font>
      <sz val="10"/>
      <name val="方正黑体_GBK"/>
      <charset val="134"/>
    </font>
    <font>
      <sz val="16"/>
      <name val="方正仿宋_GBK"/>
      <charset val="134"/>
    </font>
    <font>
      <u/>
      <sz val="11"/>
      <color rgb="FF800080"/>
      <name val="宋体"/>
      <charset val="134"/>
    </font>
    <font>
      <sz val="11"/>
      <color rgb="FF9C0006"/>
      <name val="宋体"/>
      <charset val="134"/>
    </font>
    <font>
      <b/>
      <sz val="18"/>
      <color rgb="FF435369"/>
      <name val="宋体"/>
      <charset val="134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b/>
      <sz val="11"/>
      <color rgb="FF435369"/>
      <name val="宋体"/>
      <charset val="134"/>
    </font>
    <font>
      <sz val="11"/>
      <color indexed="8"/>
      <name val="宋体"/>
      <charset val="134"/>
    </font>
    <font>
      <u/>
      <sz val="11"/>
      <color indexed="12"/>
      <name val="宋体"/>
      <charset val="134"/>
    </font>
    <font>
      <sz val="11"/>
      <color rgb="FF9C6500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5"/>
      <color rgb="FF435369"/>
      <name val="宋体"/>
      <charset val="134"/>
    </font>
    <font>
      <b/>
      <sz val="13"/>
      <color rgb="FF435369"/>
      <name val="宋体"/>
      <charset val="134"/>
    </font>
    <font>
      <b/>
      <sz val="11"/>
      <color rgb="FF3F3F3F"/>
      <name val="宋体"/>
      <charset val="134"/>
    </font>
    <font>
      <sz val="11"/>
      <color rgb="FFFA7D00"/>
      <name val="宋体"/>
      <charset val="134"/>
    </font>
    <font>
      <sz val="11"/>
      <color indexed="10"/>
      <name val="宋体"/>
      <charset val="134"/>
    </font>
    <font>
      <sz val="11"/>
      <color rgb="FF006100"/>
      <name val="宋体"/>
      <charset val="134"/>
    </font>
    <font>
      <b/>
      <sz val="11"/>
      <color rgb="FFFA7D00"/>
      <name val="宋体"/>
      <charset val="134"/>
    </font>
    <font>
      <sz val="11"/>
      <color rgb="FF3F3F7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70AD46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5C9BD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FBF00"/>
        <bgColor indexed="64"/>
      </patternFill>
    </fill>
    <fill>
      <patternFill patternType="solid">
        <fgColor rgb="FFA8D08E"/>
        <bgColor indexed="64"/>
      </patternFill>
    </fill>
    <fill>
      <patternFill patternType="solid">
        <fgColor rgb="FFED7B30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B4C7E7"/>
        <bgColor indexed="64"/>
      </patternFill>
    </fill>
    <fill>
      <patternFill patternType="solid">
        <fgColor rgb="FF9DC3E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FFE5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4473C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FFD865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8FABDB"/>
        <bgColor indexed="64"/>
      </patternFill>
    </fill>
    <fill>
      <patternFill patternType="solid">
        <fgColor rgb="FFD9E3F3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rgb="FF5C9BD5"/>
      </top>
      <bottom style="double">
        <color rgb="FF5C9BD5"/>
      </bottom>
      <diagonal/>
    </border>
    <border>
      <left/>
      <right/>
      <top/>
      <bottom style="medium">
        <color rgb="FFADCDEA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rgb="FF5C9BD5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 applyBorder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23" fillId="20" borderId="8" applyNumberFormat="false" applyAlignment="false" applyProtection="false">
      <alignment vertical="center"/>
    </xf>
    <xf numFmtId="0" fontId="19" fillId="8" borderId="6" applyNumberFormat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6" fillId="22" borderId="0" applyNumberFormat="false" applyBorder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0" fontId="16" fillId="23" borderId="10" applyNumberFormat="false" applyFont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26" fillId="25" borderId="0" applyNumberFormat="false" applyBorder="false" applyAlignment="false" applyProtection="false">
      <alignment vertical="center"/>
    </xf>
    <xf numFmtId="0" fontId="16" fillId="30" borderId="0" applyNumberFormat="false" applyBorder="false" applyAlignment="false" applyProtection="false">
      <alignment vertical="center"/>
    </xf>
    <xf numFmtId="0" fontId="18" fillId="6" borderId="0" applyNumberFormat="false" applyBorder="false" applyAlignment="false" applyProtection="false">
      <alignment vertical="center"/>
    </xf>
    <xf numFmtId="0" fontId="27" fillId="20" borderId="11" applyNumberFormat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6" fillId="31" borderId="0" applyNumberFormat="false" applyBorder="false" applyAlignment="false" applyProtection="false">
      <alignment vertical="center"/>
    </xf>
    <xf numFmtId="0" fontId="28" fillId="32" borderId="11" applyNumberFormat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2" fillId="0" borderId="0" xfId="0" applyFont="true" applyAlignment="true">
      <alignment horizontal="left" vertical="center"/>
    </xf>
    <xf numFmtId="0" fontId="3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right" vertical="center" wrapText="true"/>
    </xf>
    <xf numFmtId="0" fontId="4" fillId="0" borderId="0" xfId="0" applyFont="true" applyAlignment="true">
      <alignment vertical="center"/>
    </xf>
    <xf numFmtId="0" fontId="5" fillId="0" borderId="0" xfId="0" applyFont="true" applyAlignment="true">
      <alignment vertical="center"/>
    </xf>
    <xf numFmtId="0" fontId="2" fillId="0" borderId="1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7" fillId="2" borderId="1" xfId="0" applyFont="true" applyFill="true" applyBorder="true" applyAlignment="true">
      <alignment horizontal="center" vertical="center"/>
    </xf>
    <xf numFmtId="0" fontId="7" fillId="0" borderId="2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7" fillId="2" borderId="1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6" fillId="0" borderId="0" xfId="0" applyFont="true" applyFill="true" applyAlignment="true">
      <alignment horizontal="center" vertical="center" wrapText="true"/>
    </xf>
    <xf numFmtId="0" fontId="8" fillId="0" borderId="0" xfId="0" applyFont="true" applyFill="true" applyAlignment="true">
      <alignment horizontal="center" vertical="center"/>
    </xf>
    <xf numFmtId="0" fontId="0" fillId="0" borderId="0" xfId="0" applyFont="true" applyFill="true" applyAlignment="true">
      <alignment horizontal="center" vertical="center"/>
    </xf>
    <xf numFmtId="0" fontId="5" fillId="0" borderId="0" xfId="0" applyFont="true" applyAlignment="true">
      <alignment horizontal="left" vertical="center"/>
    </xf>
    <xf numFmtId="10" fontId="0" fillId="0" borderId="0" xfId="0" applyNumberFormat="true">
      <alignment vertical="center"/>
    </xf>
    <xf numFmtId="0" fontId="9" fillId="0" borderId="0" xfId="0" applyFont="true" applyAlignment="true">
      <alignment horizontal="center" vertical="center" wrapText="true"/>
    </xf>
    <xf numFmtId="0" fontId="1" fillId="0" borderId="0" xfId="0" applyFont="true" applyAlignment="true">
      <alignment horizontal="center" vertical="center"/>
    </xf>
    <xf numFmtId="0" fontId="6" fillId="0" borderId="3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/>
    </xf>
    <xf numFmtId="10" fontId="7" fillId="0" borderId="1" xfId="0" applyNumberFormat="true" applyFont="true" applyFill="true" applyBorder="true" applyAlignment="true">
      <alignment horizontal="center" vertical="center"/>
    </xf>
    <xf numFmtId="0" fontId="7" fillId="0" borderId="3" xfId="0" applyFont="true" applyFill="true" applyBorder="true" applyAlignment="true">
      <alignment horizontal="center" vertical="center" wrapText="true"/>
    </xf>
    <xf numFmtId="10" fontId="7" fillId="0" borderId="1" xfId="0" applyNumberFormat="true" applyFont="true" applyBorder="true" applyAlignment="true">
      <alignment horizontal="center" vertical="center"/>
    </xf>
    <xf numFmtId="10" fontId="0" fillId="0" borderId="0" xfId="0" applyNumberFormat="true" applyAlignment="true">
      <alignment horizontal="center" vertical="center"/>
    </xf>
    <xf numFmtId="0" fontId="6" fillId="0" borderId="0" xfId="0" applyFont="true" applyAlignment="true">
      <alignment horizontal="left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36"/>
  <sheetViews>
    <sheetView tabSelected="1" workbookViewId="0">
      <selection activeCell="A1" sqref="A1:O23"/>
    </sheetView>
  </sheetViews>
  <sheetFormatPr defaultColWidth="8.925" defaultRowHeight="14.25"/>
  <cols>
    <col min="1" max="1" width="10.625" style="3" customWidth="true"/>
    <col min="2" max="2" width="10.625" customWidth="true"/>
    <col min="3" max="3" width="11.375" customWidth="true"/>
    <col min="4" max="4" width="10.625" customWidth="true"/>
    <col min="5" max="5" width="11.125" customWidth="true"/>
    <col min="6" max="7" width="10.625" customWidth="true"/>
    <col min="8" max="8" width="15.375" customWidth="true"/>
    <col min="9" max="9" width="12.25" customWidth="true"/>
    <col min="10" max="13" width="10.625" customWidth="true"/>
    <col min="14" max="14" width="10.75" customWidth="true"/>
    <col min="15" max="15" width="10.375" customWidth="true"/>
    <col min="16" max="16" width="11.3083333333333" customWidth="true"/>
    <col min="17" max="18" width="8.125" customWidth="true"/>
    <col min="19" max="19" width="7.875" customWidth="true"/>
    <col min="20" max="36" width="4.125" customWidth="true"/>
  </cols>
  <sheetData>
    <row r="1" ht="23" customHeight="true" spans="1:1">
      <c r="A1" s="4" t="s">
        <v>0</v>
      </c>
    </row>
    <row r="2" ht="31" customHeight="true" spans="1:3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</row>
    <row r="3" ht="27.75" customHeight="true" spans="1:36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25"/>
      <c r="Q3" s="25"/>
      <c r="R3" s="25"/>
      <c r="S3" s="2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</row>
    <row r="4" ht="26.1" customHeight="true" spans="1:36">
      <c r="A4" s="7" t="s">
        <v>3</v>
      </c>
      <c r="B4" s="7"/>
      <c r="C4" s="7"/>
      <c r="D4" s="8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</row>
    <row r="5" s="1" customFormat="true" ht="24.95" customHeight="true" spans="1:15">
      <c r="A5" s="9" t="s">
        <v>4</v>
      </c>
      <c r="B5" s="9" t="s">
        <v>5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="1" customFormat="true" ht="27" customHeight="true" spans="1:15">
      <c r="A6" s="9"/>
      <c r="B6" s="10" t="s">
        <v>6</v>
      </c>
      <c r="C6" s="10" t="s">
        <v>7</v>
      </c>
      <c r="D6" s="9" t="s">
        <v>8</v>
      </c>
      <c r="E6" s="9"/>
      <c r="F6" s="9"/>
      <c r="G6" s="9"/>
      <c r="H6" s="9"/>
      <c r="I6" s="9"/>
      <c r="J6" s="9"/>
      <c r="K6" s="9"/>
      <c r="L6" s="9"/>
      <c r="M6" s="9"/>
      <c r="N6" s="9" t="s">
        <v>9</v>
      </c>
      <c r="O6" s="9" t="s">
        <v>10</v>
      </c>
    </row>
    <row r="7" s="1" customFormat="true" ht="21" customHeight="true" spans="1:15">
      <c r="A7" s="9"/>
      <c r="B7" s="10"/>
      <c r="C7" s="10"/>
      <c r="D7" s="11" t="s">
        <v>11</v>
      </c>
      <c r="E7" s="11"/>
      <c r="F7" s="11"/>
      <c r="G7" s="11"/>
      <c r="H7" s="11"/>
      <c r="I7" s="11" t="s">
        <v>12</v>
      </c>
      <c r="J7" s="11"/>
      <c r="K7" s="11"/>
      <c r="L7" s="11"/>
      <c r="M7" s="11"/>
      <c r="N7" s="9"/>
      <c r="O7" s="9"/>
    </row>
    <row r="8" s="1" customFormat="true" ht="68" customHeight="true" spans="1:16">
      <c r="A8" s="9"/>
      <c r="B8" s="10"/>
      <c r="C8" s="10"/>
      <c r="D8" s="10" t="s">
        <v>6</v>
      </c>
      <c r="E8" s="10" t="s">
        <v>13</v>
      </c>
      <c r="F8" s="10" t="s">
        <v>14</v>
      </c>
      <c r="G8" s="10" t="s">
        <v>15</v>
      </c>
      <c r="H8" s="10" t="s">
        <v>16</v>
      </c>
      <c r="I8" s="11" t="s">
        <v>17</v>
      </c>
      <c r="J8" s="11" t="s">
        <v>18</v>
      </c>
      <c r="K8" s="11" t="s">
        <v>19</v>
      </c>
      <c r="L8" s="11" t="s">
        <v>20</v>
      </c>
      <c r="M8" s="11" t="s">
        <v>21</v>
      </c>
      <c r="N8" s="9"/>
      <c r="O8" s="9"/>
      <c r="P8" s="26"/>
    </row>
    <row r="9" s="2" customFormat="true" ht="28" customHeight="true" spans="1:30">
      <c r="A9" s="12">
        <v>0</v>
      </c>
      <c r="B9" s="13">
        <v>1</v>
      </c>
      <c r="C9" s="12">
        <v>2</v>
      </c>
      <c r="D9" s="12">
        <v>3</v>
      </c>
      <c r="E9" s="12">
        <v>4</v>
      </c>
      <c r="F9" s="12">
        <v>5</v>
      </c>
      <c r="G9" s="12">
        <v>6</v>
      </c>
      <c r="H9" s="12">
        <v>7</v>
      </c>
      <c r="I9" s="12">
        <v>8</v>
      </c>
      <c r="J9" s="12">
        <v>9</v>
      </c>
      <c r="K9" s="12">
        <v>10</v>
      </c>
      <c r="L9" s="12">
        <v>11</v>
      </c>
      <c r="M9" s="27">
        <v>12</v>
      </c>
      <c r="N9" s="12">
        <v>13</v>
      </c>
      <c r="O9" s="12">
        <v>13</v>
      </c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</row>
    <row r="10" s="2" customFormat="true" ht="28" customHeight="true" spans="1:30">
      <c r="A10" s="14" t="s">
        <v>22</v>
      </c>
      <c r="B10" s="15">
        <v>56</v>
      </c>
      <c r="C10" s="16">
        <v>48</v>
      </c>
      <c r="D10" s="16">
        <v>56</v>
      </c>
      <c r="E10" s="16">
        <v>56</v>
      </c>
      <c r="F10" s="16">
        <v>56</v>
      </c>
      <c r="G10" s="16">
        <v>56</v>
      </c>
      <c r="H10" s="16">
        <v>4</v>
      </c>
      <c r="I10" s="16">
        <v>0</v>
      </c>
      <c r="J10" s="16">
        <v>0</v>
      </c>
      <c r="K10" s="16">
        <v>0</v>
      </c>
      <c r="L10" s="16">
        <v>0</v>
      </c>
      <c r="M10" s="28">
        <v>0</v>
      </c>
      <c r="N10" s="29">
        <f>D10/B10</f>
        <v>1</v>
      </c>
      <c r="O10" s="29">
        <f>C10/B10</f>
        <v>0.857142857142857</v>
      </c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</row>
    <row r="11" s="2" customFormat="true" ht="28" customHeight="true" spans="1:30">
      <c r="A11" s="17" t="s">
        <v>23</v>
      </c>
      <c r="B11" s="18">
        <v>53</v>
      </c>
      <c r="C11" s="19">
        <v>45</v>
      </c>
      <c r="D11" s="19">
        <v>53</v>
      </c>
      <c r="E11" s="19">
        <v>8</v>
      </c>
      <c r="F11" s="19">
        <v>8</v>
      </c>
      <c r="G11" s="19">
        <v>8</v>
      </c>
      <c r="H11" s="19">
        <v>0</v>
      </c>
      <c r="I11" s="19">
        <v>0</v>
      </c>
      <c r="J11" s="19">
        <v>0</v>
      </c>
      <c r="K11" s="19">
        <v>0</v>
      </c>
      <c r="L11" s="19">
        <v>0</v>
      </c>
      <c r="M11" s="30">
        <v>45</v>
      </c>
      <c r="N11" s="29">
        <f>D11/B11</f>
        <v>1</v>
      </c>
      <c r="O11" s="29">
        <f t="shared" ref="O11:O23" si="0">C11/B11</f>
        <v>0.849056603773585</v>
      </c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</row>
    <row r="12" s="2" customFormat="true" ht="28" customHeight="true" spans="1:30">
      <c r="A12" s="17" t="s">
        <v>24</v>
      </c>
      <c r="B12" s="18">
        <v>11</v>
      </c>
      <c r="C12" s="19">
        <v>8</v>
      </c>
      <c r="D12" s="19">
        <v>11</v>
      </c>
      <c r="E12" s="19">
        <v>11</v>
      </c>
      <c r="F12" s="19">
        <v>11</v>
      </c>
      <c r="G12" s="19">
        <v>11</v>
      </c>
      <c r="H12" s="19">
        <v>3</v>
      </c>
      <c r="I12" s="19">
        <v>5</v>
      </c>
      <c r="J12" s="19">
        <v>0</v>
      </c>
      <c r="K12" s="19">
        <v>0</v>
      </c>
      <c r="L12" s="19">
        <v>0</v>
      </c>
      <c r="M12" s="30">
        <v>0</v>
      </c>
      <c r="N12" s="29">
        <f t="shared" ref="N12:N23" si="1">D12/B12</f>
        <v>1</v>
      </c>
      <c r="O12" s="29">
        <f t="shared" si="0"/>
        <v>0.727272727272727</v>
      </c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</row>
    <row r="13" s="2" customFormat="true" ht="28" customHeight="true" spans="1:30">
      <c r="A13" s="17" t="s">
        <v>25</v>
      </c>
      <c r="B13" s="18">
        <v>80</v>
      </c>
      <c r="C13" s="19">
        <v>68</v>
      </c>
      <c r="D13" s="19">
        <v>80</v>
      </c>
      <c r="E13" s="19">
        <v>80</v>
      </c>
      <c r="F13" s="19">
        <v>80</v>
      </c>
      <c r="G13" s="19">
        <v>80</v>
      </c>
      <c r="H13" s="19">
        <v>1</v>
      </c>
      <c r="I13" s="19">
        <v>67</v>
      </c>
      <c r="J13" s="19">
        <v>0</v>
      </c>
      <c r="K13" s="19">
        <v>0</v>
      </c>
      <c r="L13" s="19">
        <v>0</v>
      </c>
      <c r="M13" s="30">
        <v>0</v>
      </c>
      <c r="N13" s="29">
        <f t="shared" si="1"/>
        <v>1</v>
      </c>
      <c r="O13" s="29">
        <f t="shared" si="0"/>
        <v>0.85</v>
      </c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</row>
    <row r="14" s="2" customFormat="true" ht="28" customHeight="true" spans="1:30">
      <c r="A14" s="17" t="s">
        <v>26</v>
      </c>
      <c r="B14" s="18">
        <v>143</v>
      </c>
      <c r="C14" s="19">
        <v>117</v>
      </c>
      <c r="D14" s="19">
        <v>143</v>
      </c>
      <c r="E14" s="19">
        <v>143</v>
      </c>
      <c r="F14" s="19">
        <v>143</v>
      </c>
      <c r="G14" s="19">
        <v>143</v>
      </c>
      <c r="H14" s="19">
        <v>11</v>
      </c>
      <c r="I14" s="19">
        <v>59</v>
      </c>
      <c r="J14" s="19">
        <v>0</v>
      </c>
      <c r="K14" s="19">
        <v>0</v>
      </c>
      <c r="L14" s="19">
        <v>0</v>
      </c>
      <c r="M14" s="30">
        <v>58</v>
      </c>
      <c r="N14" s="29">
        <f t="shared" si="1"/>
        <v>1</v>
      </c>
      <c r="O14" s="29">
        <f t="shared" si="0"/>
        <v>0.818181818181818</v>
      </c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</row>
    <row r="15" s="2" customFormat="true" ht="28" customHeight="true" spans="1:30">
      <c r="A15" s="17" t="s">
        <v>27</v>
      </c>
      <c r="B15" s="18">
        <v>29</v>
      </c>
      <c r="C15" s="19">
        <v>24</v>
      </c>
      <c r="D15" s="19">
        <v>29</v>
      </c>
      <c r="E15" s="19">
        <v>29</v>
      </c>
      <c r="F15" s="19">
        <v>29</v>
      </c>
      <c r="G15" s="19">
        <v>29</v>
      </c>
      <c r="H15" s="19">
        <v>6</v>
      </c>
      <c r="I15" s="19">
        <v>5</v>
      </c>
      <c r="J15" s="19">
        <v>0</v>
      </c>
      <c r="K15" s="19">
        <v>0</v>
      </c>
      <c r="L15" s="19">
        <v>5</v>
      </c>
      <c r="M15" s="30">
        <v>14</v>
      </c>
      <c r="N15" s="29">
        <f t="shared" si="1"/>
        <v>1</v>
      </c>
      <c r="O15" s="29">
        <f t="shared" si="0"/>
        <v>0.827586206896552</v>
      </c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</row>
    <row r="16" s="2" customFormat="true" ht="28" customHeight="true" spans="1:30">
      <c r="A16" s="17" t="s">
        <v>28</v>
      </c>
      <c r="B16" s="18">
        <v>23</v>
      </c>
      <c r="C16" s="19">
        <v>17</v>
      </c>
      <c r="D16" s="19">
        <v>23</v>
      </c>
      <c r="E16" s="19">
        <v>46</v>
      </c>
      <c r="F16" s="19">
        <v>46</v>
      </c>
      <c r="G16" s="19">
        <v>46</v>
      </c>
      <c r="H16" s="19">
        <v>0</v>
      </c>
      <c r="I16" s="19">
        <v>0</v>
      </c>
      <c r="J16" s="19">
        <v>0</v>
      </c>
      <c r="K16" s="19">
        <v>0</v>
      </c>
      <c r="L16" s="19">
        <v>4</v>
      </c>
      <c r="M16" s="30">
        <v>0</v>
      </c>
      <c r="N16" s="29">
        <f t="shared" si="1"/>
        <v>1</v>
      </c>
      <c r="O16" s="29">
        <f t="shared" si="0"/>
        <v>0.739130434782609</v>
      </c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</row>
    <row r="17" s="2" customFormat="true" ht="28" customHeight="true" spans="1:30">
      <c r="A17" s="17" t="s">
        <v>29</v>
      </c>
      <c r="B17" s="18">
        <v>13</v>
      </c>
      <c r="C17" s="19">
        <v>10</v>
      </c>
      <c r="D17" s="19">
        <v>13</v>
      </c>
      <c r="E17" s="19">
        <v>13</v>
      </c>
      <c r="F17" s="19">
        <v>13</v>
      </c>
      <c r="G17" s="19">
        <v>13</v>
      </c>
      <c r="H17" s="19">
        <v>4</v>
      </c>
      <c r="I17" s="19">
        <v>10</v>
      </c>
      <c r="J17" s="19">
        <v>0</v>
      </c>
      <c r="K17" s="19">
        <v>0</v>
      </c>
      <c r="L17" s="19">
        <v>0</v>
      </c>
      <c r="M17" s="30">
        <v>0</v>
      </c>
      <c r="N17" s="29">
        <f t="shared" si="1"/>
        <v>1</v>
      </c>
      <c r="O17" s="29">
        <f t="shared" si="0"/>
        <v>0.769230769230769</v>
      </c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</row>
    <row r="18" s="2" customFormat="true" ht="28" customHeight="true" spans="1:30">
      <c r="A18" s="17" t="s">
        <v>30</v>
      </c>
      <c r="B18" s="18">
        <v>105</v>
      </c>
      <c r="C18" s="19">
        <v>69</v>
      </c>
      <c r="D18" s="19">
        <v>105</v>
      </c>
      <c r="E18" s="19">
        <v>105</v>
      </c>
      <c r="F18" s="19">
        <v>105</v>
      </c>
      <c r="G18" s="19">
        <v>105</v>
      </c>
      <c r="H18" s="19">
        <v>16</v>
      </c>
      <c r="I18" s="19">
        <v>38</v>
      </c>
      <c r="J18" s="19">
        <v>0</v>
      </c>
      <c r="K18" s="19">
        <v>0</v>
      </c>
      <c r="L18" s="19">
        <v>9</v>
      </c>
      <c r="M18" s="30">
        <v>6</v>
      </c>
      <c r="N18" s="29">
        <f t="shared" si="1"/>
        <v>1</v>
      </c>
      <c r="O18" s="29">
        <f t="shared" si="0"/>
        <v>0.657142857142857</v>
      </c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</row>
    <row r="19" s="2" customFormat="true" ht="28" customHeight="true" spans="1:30">
      <c r="A19" s="17" t="s">
        <v>31</v>
      </c>
      <c r="B19" s="18">
        <v>8</v>
      </c>
      <c r="C19" s="19">
        <v>6</v>
      </c>
      <c r="D19" s="19">
        <v>8</v>
      </c>
      <c r="E19" s="19">
        <v>8</v>
      </c>
      <c r="F19" s="19">
        <v>8</v>
      </c>
      <c r="G19" s="19">
        <v>8</v>
      </c>
      <c r="H19" s="19">
        <v>1</v>
      </c>
      <c r="I19" s="19">
        <v>0</v>
      </c>
      <c r="J19" s="19">
        <v>0</v>
      </c>
      <c r="K19" s="19">
        <v>0</v>
      </c>
      <c r="L19" s="19">
        <v>1</v>
      </c>
      <c r="M19" s="30">
        <v>5</v>
      </c>
      <c r="N19" s="29">
        <f t="shared" si="1"/>
        <v>1</v>
      </c>
      <c r="O19" s="29">
        <f t="shared" si="0"/>
        <v>0.75</v>
      </c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</row>
    <row r="20" s="2" customFormat="true" ht="28" customHeight="true" spans="1:30">
      <c r="A20" s="17" t="s">
        <v>32</v>
      </c>
      <c r="B20" s="18">
        <v>72</v>
      </c>
      <c r="C20" s="19">
        <v>72</v>
      </c>
      <c r="D20" s="19">
        <v>72</v>
      </c>
      <c r="E20" s="19">
        <v>72</v>
      </c>
      <c r="F20" s="19">
        <v>72</v>
      </c>
      <c r="G20" s="19">
        <v>72</v>
      </c>
      <c r="H20" s="19">
        <v>1</v>
      </c>
      <c r="I20" s="19">
        <v>0</v>
      </c>
      <c r="J20" s="19">
        <v>0</v>
      </c>
      <c r="K20" s="19">
        <v>0</v>
      </c>
      <c r="L20" s="19">
        <v>1</v>
      </c>
      <c r="M20" s="30">
        <v>71</v>
      </c>
      <c r="N20" s="29">
        <f t="shared" si="1"/>
        <v>1</v>
      </c>
      <c r="O20" s="29">
        <f t="shared" si="0"/>
        <v>1</v>
      </c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</row>
    <row r="21" s="2" customFormat="true" ht="28" customHeight="true" spans="1:30">
      <c r="A21" s="17" t="s">
        <v>33</v>
      </c>
      <c r="B21" s="18">
        <v>50</v>
      </c>
      <c r="C21" s="19">
        <v>38</v>
      </c>
      <c r="D21" s="19">
        <v>50</v>
      </c>
      <c r="E21" s="19">
        <v>50</v>
      </c>
      <c r="F21" s="19">
        <v>50</v>
      </c>
      <c r="G21" s="19">
        <v>50</v>
      </c>
      <c r="H21" s="19">
        <v>0</v>
      </c>
      <c r="I21" s="19">
        <v>31</v>
      </c>
      <c r="J21" s="19">
        <v>0</v>
      </c>
      <c r="K21" s="19">
        <v>0</v>
      </c>
      <c r="L21" s="19">
        <v>7</v>
      </c>
      <c r="M21" s="30">
        <v>0</v>
      </c>
      <c r="N21" s="31">
        <f t="shared" si="1"/>
        <v>1</v>
      </c>
      <c r="O21" s="29">
        <f t="shared" si="0"/>
        <v>0.76</v>
      </c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</row>
    <row r="22" s="2" customFormat="true" ht="28" customHeight="true" spans="1:30">
      <c r="A22" s="17" t="s">
        <v>34</v>
      </c>
      <c r="B22" s="18">
        <v>31</v>
      </c>
      <c r="C22" s="19">
        <v>22</v>
      </c>
      <c r="D22" s="19">
        <v>31</v>
      </c>
      <c r="E22" s="19">
        <v>31</v>
      </c>
      <c r="F22" s="19">
        <v>31</v>
      </c>
      <c r="G22" s="19">
        <v>31</v>
      </c>
      <c r="H22" s="19">
        <v>1</v>
      </c>
      <c r="I22" s="19">
        <v>20</v>
      </c>
      <c r="J22" s="19">
        <v>0</v>
      </c>
      <c r="K22" s="19">
        <v>0</v>
      </c>
      <c r="L22" s="19">
        <v>2</v>
      </c>
      <c r="M22" s="30">
        <v>0</v>
      </c>
      <c r="N22" s="29">
        <f t="shared" si="1"/>
        <v>1</v>
      </c>
      <c r="O22" s="29">
        <f t="shared" si="0"/>
        <v>0.709677419354839</v>
      </c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</row>
    <row r="23" s="2" customFormat="true" ht="28" customHeight="true" spans="1:30">
      <c r="A23" s="19" t="s">
        <v>35</v>
      </c>
      <c r="B23" s="19">
        <f t="shared" ref="B23:M23" si="2">SUM(B10:B22)</f>
        <v>674</v>
      </c>
      <c r="C23" s="19">
        <f t="shared" si="2"/>
        <v>544</v>
      </c>
      <c r="D23" s="19">
        <f t="shared" si="2"/>
        <v>674</v>
      </c>
      <c r="E23" s="19">
        <f t="shared" si="2"/>
        <v>652</v>
      </c>
      <c r="F23" s="19">
        <f t="shared" si="2"/>
        <v>652</v>
      </c>
      <c r="G23" s="19">
        <f t="shared" si="2"/>
        <v>652</v>
      </c>
      <c r="H23" s="19">
        <f t="shared" si="2"/>
        <v>48</v>
      </c>
      <c r="I23" s="19">
        <f t="shared" si="2"/>
        <v>235</v>
      </c>
      <c r="J23" s="19">
        <f t="shared" si="2"/>
        <v>0</v>
      </c>
      <c r="K23" s="19">
        <f t="shared" si="2"/>
        <v>0</v>
      </c>
      <c r="L23" s="19">
        <f t="shared" si="2"/>
        <v>29</v>
      </c>
      <c r="M23" s="19">
        <f t="shared" si="2"/>
        <v>199</v>
      </c>
      <c r="N23" s="29">
        <f t="shared" si="1"/>
        <v>1</v>
      </c>
      <c r="O23" s="29">
        <f t="shared" si="0"/>
        <v>0.807121661721068</v>
      </c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</row>
    <row r="24" s="2" customFormat="true" ht="41.1" customHeight="true" spans="1:30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</row>
    <row r="25" ht="27" customHeight="true" spans="1:15">
      <c r="A25" s="21"/>
      <c r="B25" s="3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32"/>
      <c r="O25" s="32"/>
    </row>
    <row r="26" spans="14:14">
      <c r="N26" s="24"/>
    </row>
    <row r="27" spans="13:13">
      <c r="M27" s="24"/>
    </row>
    <row r="28" spans="14:14">
      <c r="N28" s="24"/>
    </row>
    <row r="29" spans="12:12">
      <c r="L29" s="24"/>
    </row>
    <row r="30" spans="13:13">
      <c r="M30" s="24"/>
    </row>
    <row r="31" spans="14:14">
      <c r="N31" s="24"/>
    </row>
    <row r="32" spans="14:14">
      <c r="N32" s="24"/>
    </row>
    <row r="33" spans="14:14">
      <c r="N33" s="24"/>
    </row>
    <row r="34" spans="14:14">
      <c r="N34" s="24"/>
    </row>
    <row r="35" spans="14:14">
      <c r="N35" s="24"/>
    </row>
    <row r="36" spans="14:14">
      <c r="N36" s="24"/>
    </row>
  </sheetData>
  <mergeCells count="12">
    <mergeCell ref="A2:O2"/>
    <mergeCell ref="A3:O3"/>
    <mergeCell ref="AB4:AI4"/>
    <mergeCell ref="B5:O5"/>
    <mergeCell ref="D6:M6"/>
    <mergeCell ref="D7:H7"/>
    <mergeCell ref="I7:M7"/>
    <mergeCell ref="A5:A8"/>
    <mergeCell ref="B6:B8"/>
    <mergeCell ref="C6:C8"/>
    <mergeCell ref="N6:N8"/>
    <mergeCell ref="O6:O8"/>
  </mergeCells>
  <pageMargins left="0.590277777777778" right="0.372916666666667" top="0.629861111111111" bottom="0.511805555555556" header="0.5" footer="0.5"/>
  <pageSetup paperSize="9" scale="75" orientation="landscape" horizontalDpi="600" verticalDpi="600"/>
  <headerFooter/>
  <ignoredErrors>
    <ignoredError sqref="C23:M23" formulaRange="true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8.14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瑞泽</dc:creator>
  <cp:lastModifiedBy>greatwall</cp:lastModifiedBy>
  <dcterms:created xsi:type="dcterms:W3CDTF">2016-12-08T16:54:00Z</dcterms:created>
  <dcterms:modified xsi:type="dcterms:W3CDTF">2025-10-29T10:35:49Z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  <property fmtid="{D5CDD505-2E9C-101B-9397-08002B2CF9AE}" pid="3" name="ICV">
    <vt:lpwstr>469BE3CB8173431DB33287884D3843F8_13</vt:lpwstr>
  </property>
</Properties>
</file>