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<sst xmlns="http://schemas.openxmlformats.org/spreadsheetml/2006/main" count="49" uniqueCount="48">
  <si>
    <t>附件5</t>
  </si>
  <si>
    <t>2025年困难高校毕业生开展结对帮扶情况</t>
  </si>
  <si>
    <t>填报日期（2025年10月23日)</t>
  </si>
  <si>
    <t xml:space="preserve">填报单位:吕梁市人力资源市场                         </t>
  </si>
  <si>
    <t>地市</t>
  </si>
  <si>
    <t>总人数</t>
  </si>
  <si>
    <t>（一）高校毕业生困难人员类型</t>
  </si>
  <si>
    <t>（二）未就业困难
毕业生就业需求情况</t>
  </si>
  <si>
    <t>（三）困难毕业生帮扶具体情况</t>
  </si>
  <si>
    <t>实现就业人数</t>
  </si>
  <si>
    <t>脱贫家庭</t>
  </si>
  <si>
    <t>低保家庭</t>
  </si>
  <si>
    <t>零就业家庭</t>
  </si>
  <si>
    <t>高校残疾毕业生</t>
  </si>
  <si>
    <t>其他就业困难</t>
  </si>
  <si>
    <t>求职
意向</t>
  </si>
  <si>
    <t>申请职业培训</t>
  </si>
  <si>
    <t>申请创业培训指导</t>
  </si>
  <si>
    <t>申请政策补贴</t>
  </si>
  <si>
    <t>申请公益岗位</t>
  </si>
  <si>
    <t>其他</t>
  </si>
  <si>
    <t>“1311”</t>
  </si>
  <si>
    <t>市场
就业</t>
  </si>
  <si>
    <t>创业培训指导</t>
  </si>
  <si>
    <t>优惠政策享受</t>
  </si>
  <si>
    <t>公益性岗位</t>
  </si>
  <si>
    <t>其
他</t>
  </si>
  <si>
    <t>就
业
率</t>
  </si>
  <si>
    <t>服
务
率</t>
  </si>
  <si>
    <t>1次政策宣讲</t>
  </si>
  <si>
    <t>1次职业指导</t>
  </si>
  <si>
    <t>3次岗位推荐</t>
  </si>
  <si>
    <t>1次技能培训或就业见习</t>
  </si>
  <si>
    <t>离石区</t>
  </si>
  <si>
    <t>汾阳市</t>
  </si>
  <si>
    <t>孝义市</t>
  </si>
  <si>
    <t>交城县</t>
  </si>
  <si>
    <t>文水县</t>
  </si>
  <si>
    <t>交口县</t>
  </si>
  <si>
    <t>石楼县</t>
  </si>
  <si>
    <t>中阳县</t>
  </si>
  <si>
    <t>柳林县</t>
  </si>
  <si>
    <t>方山县</t>
  </si>
  <si>
    <t>岚县</t>
  </si>
  <si>
    <t>兴县</t>
  </si>
  <si>
    <t>临县</t>
  </si>
  <si>
    <t>市本级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</si>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</sst>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黑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1" fillId="5" borderId="9" applyNumberFormat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5" fillId="5" borderId="5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33" borderId="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right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8" fillId="0" borderId="1" xfId="0" applyFont="true" applyBorder="true">
      <alignment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10" fontId="6" fillId="0" borderId="1" xfId="0" applyNumberFormat="true" applyFont="true" applyBorder="true" applyAlignment="true">
      <alignment horizontal="center" vertical="center"/>
    </xf>
    <xf numFmtId="9" fontId="6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tabSelected="1" workbookViewId="0">
      <selection activeCell="AD7" sqref="AD7"/>
    </sheetView>
  </sheetViews>
  <sheetFormatPr defaultColWidth="9" defaultRowHeight="13.5"/>
  <cols>
    <col min="1" max="1" width="10.5" customWidth="true"/>
    <col min="2" max="2" width="9.5" customWidth="true"/>
    <col min="3" max="6" width="6.63333333333333" customWidth="true"/>
    <col min="7" max="7" width="8" customWidth="true"/>
    <col min="8" max="14" width="6.63333333333333" customWidth="true"/>
    <col min="15" max="15" width="8.5" customWidth="true"/>
    <col min="16" max="18" width="6.63333333333333" customWidth="true"/>
    <col min="19" max="19" width="7.875" customWidth="true"/>
    <col min="20" max="24" width="6.63333333333333" customWidth="true"/>
    <col min="25" max="25" width="10.875" customWidth="true"/>
    <col min="26" max="26" width="9.5" customWidth="true"/>
  </cols>
  <sheetData>
    <row r="1" ht="24" customHeight="true" spans="1:1">
      <c r="A1" s="1" t="s">
        <v>0</v>
      </c>
    </row>
    <row r="2" ht="27" customHeight="true" spans="1:2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" customHeight="true" spans="1:2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4" customHeight="true" spans="1:26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4"/>
      <c r="Z4" s="14"/>
    </row>
    <row r="5" ht="41" customHeight="true" spans="1:26">
      <c r="A5" s="5" t="s">
        <v>4</v>
      </c>
      <c r="B5" s="5" t="s">
        <v>5</v>
      </c>
      <c r="C5" s="5" t="s">
        <v>6</v>
      </c>
      <c r="D5" s="5"/>
      <c r="E5" s="5"/>
      <c r="F5" s="5"/>
      <c r="G5" s="5"/>
      <c r="H5" s="5"/>
      <c r="I5" s="5" t="s">
        <v>7</v>
      </c>
      <c r="J5" s="13"/>
      <c r="K5" s="13"/>
      <c r="L5" s="13"/>
      <c r="M5" s="13"/>
      <c r="N5" s="13"/>
      <c r="O5" s="13" t="s">
        <v>8</v>
      </c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</row>
    <row r="6" ht="18.75" spans="1:26">
      <c r="A6" s="5"/>
      <c r="B6" s="5"/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  <c r="N6" s="5" t="s">
        <v>20</v>
      </c>
      <c r="O6" s="5" t="s">
        <v>21</v>
      </c>
      <c r="P6" s="5"/>
      <c r="Q6" s="5"/>
      <c r="R6" s="5"/>
      <c r="S6" s="5"/>
      <c r="T6" s="5" t="s">
        <v>22</v>
      </c>
      <c r="U6" s="5" t="s">
        <v>23</v>
      </c>
      <c r="V6" s="5" t="s">
        <v>24</v>
      </c>
      <c r="W6" s="5" t="s">
        <v>25</v>
      </c>
      <c r="X6" s="5" t="s">
        <v>26</v>
      </c>
      <c r="Y6" s="16" t="s">
        <v>27</v>
      </c>
      <c r="Z6" s="16" t="s">
        <v>28</v>
      </c>
    </row>
    <row r="7" ht="113" customHeight="true" spans="1:26">
      <c r="A7" s="6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">
        <v>5</v>
      </c>
      <c r="P7" s="5" t="s">
        <v>29</v>
      </c>
      <c r="Q7" s="5" t="s">
        <v>30</v>
      </c>
      <c r="R7" s="5" t="s">
        <v>31</v>
      </c>
      <c r="S7" s="5" t="s">
        <v>32</v>
      </c>
      <c r="T7" s="5"/>
      <c r="U7" s="5"/>
      <c r="V7" s="5"/>
      <c r="W7" s="5"/>
      <c r="X7" s="5"/>
      <c r="Y7" s="17"/>
      <c r="Z7" s="17"/>
    </row>
    <row r="8" ht="30" customHeight="true" spans="1:26">
      <c r="A8" s="7" t="s">
        <v>33</v>
      </c>
      <c r="B8" s="8">
        <v>97</v>
      </c>
      <c r="C8" s="8">
        <v>78</v>
      </c>
      <c r="D8" s="8">
        <v>5</v>
      </c>
      <c r="E8" s="8">
        <v>2</v>
      </c>
      <c r="F8" s="8">
        <v>0</v>
      </c>
      <c r="G8" s="8">
        <v>0</v>
      </c>
      <c r="H8" s="8">
        <v>71</v>
      </c>
      <c r="I8" s="8">
        <v>19</v>
      </c>
      <c r="J8" s="8">
        <v>0</v>
      </c>
      <c r="K8" s="8">
        <v>0</v>
      </c>
      <c r="L8" s="8">
        <v>0</v>
      </c>
      <c r="M8" s="8">
        <v>0</v>
      </c>
      <c r="N8" s="8">
        <v>19</v>
      </c>
      <c r="O8" s="8">
        <v>97</v>
      </c>
      <c r="P8" s="8">
        <v>97</v>
      </c>
      <c r="Q8" s="8">
        <v>97</v>
      </c>
      <c r="R8" s="8">
        <v>97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18">
        <f>C8/B8</f>
        <v>0.804123711340206</v>
      </c>
      <c r="Z8" s="19">
        <v>1</v>
      </c>
    </row>
    <row r="9" ht="30" customHeight="true" spans="1:26">
      <c r="A9" s="7" t="s">
        <v>34</v>
      </c>
      <c r="B9" s="8">
        <v>85</v>
      </c>
      <c r="C9" s="8">
        <v>74</v>
      </c>
      <c r="D9" s="8">
        <v>21</v>
      </c>
      <c r="E9" s="8">
        <v>20</v>
      </c>
      <c r="F9" s="8">
        <v>0</v>
      </c>
      <c r="G9" s="8">
        <v>3</v>
      </c>
      <c r="H9" s="8">
        <v>30</v>
      </c>
      <c r="I9" s="8">
        <v>85</v>
      </c>
      <c r="J9" s="8">
        <v>0</v>
      </c>
      <c r="K9" s="8">
        <v>3</v>
      </c>
      <c r="L9" s="8">
        <v>0</v>
      </c>
      <c r="M9" s="8">
        <v>0</v>
      </c>
      <c r="N9" s="8">
        <v>0</v>
      </c>
      <c r="O9" s="8">
        <v>85</v>
      </c>
      <c r="P9" s="8">
        <v>85</v>
      </c>
      <c r="Q9" s="8">
        <v>0</v>
      </c>
      <c r="R9" s="8">
        <v>85</v>
      </c>
      <c r="S9" s="8">
        <v>3</v>
      </c>
      <c r="T9" s="8">
        <v>0</v>
      </c>
      <c r="U9" s="8">
        <v>3</v>
      </c>
      <c r="V9" s="8">
        <v>0</v>
      </c>
      <c r="W9" s="8">
        <v>0</v>
      </c>
      <c r="X9" s="8">
        <v>0</v>
      </c>
      <c r="Y9" s="18">
        <f t="shared" ref="Y9:Y22" si="0">C9/B9</f>
        <v>0.870588235294118</v>
      </c>
      <c r="Z9" s="19">
        <v>1</v>
      </c>
    </row>
    <row r="10" ht="30" customHeight="true" spans="1:26">
      <c r="A10" s="7" t="s">
        <v>35</v>
      </c>
      <c r="B10" s="8">
        <v>88</v>
      </c>
      <c r="C10" s="8">
        <v>78</v>
      </c>
      <c r="D10" s="8">
        <v>29</v>
      </c>
      <c r="E10" s="8">
        <v>15</v>
      </c>
      <c r="F10" s="8">
        <v>0</v>
      </c>
      <c r="G10" s="8">
        <v>3</v>
      </c>
      <c r="H10" s="8">
        <v>31</v>
      </c>
      <c r="I10" s="8">
        <v>88</v>
      </c>
      <c r="J10" s="8">
        <v>0</v>
      </c>
      <c r="K10" s="8">
        <v>3</v>
      </c>
      <c r="L10" s="8">
        <v>0</v>
      </c>
      <c r="M10" s="8">
        <v>0</v>
      </c>
      <c r="N10" s="8">
        <v>0</v>
      </c>
      <c r="O10" s="8">
        <v>88</v>
      </c>
      <c r="P10" s="8">
        <v>88</v>
      </c>
      <c r="Q10" s="8">
        <v>0</v>
      </c>
      <c r="R10" s="8">
        <v>88</v>
      </c>
      <c r="S10" s="8">
        <v>3</v>
      </c>
      <c r="T10" s="8">
        <v>0</v>
      </c>
      <c r="U10" s="8">
        <v>3</v>
      </c>
      <c r="V10" s="8">
        <v>0</v>
      </c>
      <c r="W10" s="8">
        <v>0</v>
      </c>
      <c r="X10" s="8">
        <v>0</v>
      </c>
      <c r="Y10" s="18">
        <f t="shared" si="0"/>
        <v>0.886363636363636</v>
      </c>
      <c r="Z10" s="19">
        <v>1</v>
      </c>
    </row>
    <row r="11" ht="30" customHeight="true" spans="1:26">
      <c r="A11" s="7" t="s">
        <v>36</v>
      </c>
      <c r="B11" s="8">
        <v>79</v>
      </c>
      <c r="C11" s="8">
        <v>64</v>
      </c>
      <c r="D11" s="8">
        <v>34</v>
      </c>
      <c r="E11" s="8">
        <v>13</v>
      </c>
      <c r="F11" s="8">
        <v>0</v>
      </c>
      <c r="G11" s="8">
        <v>2</v>
      </c>
      <c r="H11" s="8">
        <v>15</v>
      </c>
      <c r="I11" s="8">
        <v>2</v>
      </c>
      <c r="J11" s="8">
        <v>0</v>
      </c>
      <c r="K11" s="8">
        <v>0</v>
      </c>
      <c r="L11" s="8">
        <v>0</v>
      </c>
      <c r="M11" s="8">
        <v>0</v>
      </c>
      <c r="N11" s="8">
        <v>13</v>
      </c>
      <c r="O11" s="8">
        <v>79</v>
      </c>
      <c r="P11" s="8">
        <v>79</v>
      </c>
      <c r="Q11" s="8">
        <v>79</v>
      </c>
      <c r="R11" s="8">
        <v>79</v>
      </c>
      <c r="S11" s="8">
        <v>1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18">
        <f t="shared" si="0"/>
        <v>0.810126582278481</v>
      </c>
      <c r="Z11" s="19">
        <v>1</v>
      </c>
    </row>
    <row r="12" ht="30" customHeight="true" spans="1:26">
      <c r="A12" s="7" t="s">
        <v>37</v>
      </c>
      <c r="B12" s="8">
        <v>75</v>
      </c>
      <c r="C12" s="8">
        <v>60</v>
      </c>
      <c r="D12" s="8">
        <v>24</v>
      </c>
      <c r="E12" s="8">
        <v>10</v>
      </c>
      <c r="F12" s="8">
        <v>0</v>
      </c>
      <c r="G12" s="8">
        <v>3</v>
      </c>
      <c r="H12" s="8">
        <v>23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75</v>
      </c>
      <c r="P12" s="8">
        <v>75</v>
      </c>
      <c r="Q12" s="8">
        <v>75</v>
      </c>
      <c r="R12" s="8">
        <v>75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18">
        <f t="shared" si="0"/>
        <v>0.8</v>
      </c>
      <c r="Z12" s="19">
        <v>1</v>
      </c>
    </row>
    <row r="13" ht="30" customHeight="true" spans="1:26">
      <c r="A13" s="7" t="s">
        <v>38</v>
      </c>
      <c r="B13" s="8">
        <v>72</v>
      </c>
      <c r="C13" s="8">
        <v>57</v>
      </c>
      <c r="D13" s="8">
        <v>40</v>
      </c>
      <c r="E13" s="8">
        <v>6</v>
      </c>
      <c r="F13" s="8">
        <v>0</v>
      </c>
      <c r="G13" s="8">
        <v>0</v>
      </c>
      <c r="H13" s="8">
        <v>11</v>
      </c>
      <c r="I13" s="8">
        <v>38</v>
      </c>
      <c r="J13" s="8">
        <v>0</v>
      </c>
      <c r="K13" s="8">
        <v>0</v>
      </c>
      <c r="L13" s="8">
        <v>0</v>
      </c>
      <c r="M13" s="8">
        <v>0</v>
      </c>
      <c r="N13" s="8">
        <v>38</v>
      </c>
      <c r="O13" s="8">
        <v>72</v>
      </c>
      <c r="P13" s="8">
        <v>71</v>
      </c>
      <c r="Q13" s="8">
        <v>71</v>
      </c>
      <c r="R13" s="8">
        <v>71</v>
      </c>
      <c r="S13" s="8">
        <v>2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18">
        <f t="shared" si="0"/>
        <v>0.791666666666667</v>
      </c>
      <c r="Z13" s="19">
        <v>1</v>
      </c>
    </row>
    <row r="14" ht="30" customHeight="true" spans="1:26">
      <c r="A14" s="7" t="s">
        <v>39</v>
      </c>
      <c r="B14" s="8">
        <v>129</v>
      </c>
      <c r="C14" s="8">
        <v>102</v>
      </c>
      <c r="D14" s="8">
        <v>91</v>
      </c>
      <c r="E14" s="8">
        <v>5</v>
      </c>
      <c r="F14" s="8">
        <v>0</v>
      </c>
      <c r="G14" s="8">
        <v>1</v>
      </c>
      <c r="H14" s="8">
        <v>5</v>
      </c>
      <c r="I14" s="8">
        <v>22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129</v>
      </c>
      <c r="P14" s="8">
        <v>129</v>
      </c>
      <c r="Q14" s="8">
        <v>129</v>
      </c>
      <c r="R14" s="8">
        <v>0</v>
      </c>
      <c r="S14" s="8">
        <v>10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18">
        <f t="shared" si="0"/>
        <v>0.790697674418605</v>
      </c>
      <c r="Z14" s="19">
        <v>1</v>
      </c>
    </row>
    <row r="15" ht="30" customHeight="true" spans="1:26">
      <c r="A15" s="7" t="s">
        <v>40</v>
      </c>
      <c r="B15" s="8">
        <v>48</v>
      </c>
      <c r="C15" s="8">
        <v>39</v>
      </c>
      <c r="D15" s="8">
        <v>25</v>
      </c>
      <c r="E15" s="8">
        <v>2</v>
      </c>
      <c r="F15" s="8">
        <v>0</v>
      </c>
      <c r="G15" s="8">
        <v>0</v>
      </c>
      <c r="H15" s="8">
        <v>12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48</v>
      </c>
      <c r="P15" s="8">
        <v>48</v>
      </c>
      <c r="Q15" s="8">
        <v>48</v>
      </c>
      <c r="R15" s="8">
        <v>48</v>
      </c>
      <c r="S15" s="8">
        <v>1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18">
        <f t="shared" si="0"/>
        <v>0.8125</v>
      </c>
      <c r="Z15" s="19">
        <v>1</v>
      </c>
    </row>
    <row r="16" ht="30" customHeight="true" spans="1:26">
      <c r="A16" s="7" t="s">
        <v>41</v>
      </c>
      <c r="B16" s="8">
        <v>156</v>
      </c>
      <c r="C16" s="8">
        <v>138</v>
      </c>
      <c r="D16" s="8">
        <v>64</v>
      </c>
      <c r="E16" s="8">
        <v>34</v>
      </c>
      <c r="F16" s="8">
        <v>0</v>
      </c>
      <c r="G16" s="8">
        <v>4</v>
      </c>
      <c r="H16" s="8">
        <v>36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156</v>
      </c>
      <c r="P16" s="8">
        <v>156</v>
      </c>
      <c r="Q16" s="8">
        <v>156</v>
      </c>
      <c r="R16" s="8">
        <v>156</v>
      </c>
      <c r="S16" s="8">
        <v>156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18">
        <f t="shared" si="0"/>
        <v>0.884615384615385</v>
      </c>
      <c r="Z16" s="19">
        <v>1</v>
      </c>
    </row>
    <row r="17" ht="30" customHeight="true" spans="1:26">
      <c r="A17" s="7" t="s">
        <v>42</v>
      </c>
      <c r="B17" s="9">
        <v>99</v>
      </c>
      <c r="C17" s="9">
        <v>89</v>
      </c>
      <c r="D17" s="9">
        <v>74</v>
      </c>
      <c r="E17" s="9">
        <v>4</v>
      </c>
      <c r="F17" s="9">
        <v>0</v>
      </c>
      <c r="G17" s="9">
        <v>0</v>
      </c>
      <c r="H17" s="9">
        <v>11</v>
      </c>
      <c r="I17" s="9">
        <v>4</v>
      </c>
      <c r="J17" s="9">
        <v>0</v>
      </c>
      <c r="K17" s="9">
        <v>0</v>
      </c>
      <c r="L17" s="9">
        <v>0</v>
      </c>
      <c r="M17" s="9">
        <v>0</v>
      </c>
      <c r="N17" s="9">
        <v>6</v>
      </c>
      <c r="O17" s="9">
        <v>99</v>
      </c>
      <c r="P17" s="9">
        <v>99</v>
      </c>
      <c r="Q17" s="9">
        <v>99</v>
      </c>
      <c r="R17" s="9">
        <v>99</v>
      </c>
      <c r="S17" s="9">
        <v>6</v>
      </c>
      <c r="T17" s="9">
        <v>70</v>
      </c>
      <c r="U17" s="9">
        <v>0</v>
      </c>
      <c r="V17" s="9">
        <v>0</v>
      </c>
      <c r="W17" s="9">
        <v>0</v>
      </c>
      <c r="X17" s="9">
        <v>19</v>
      </c>
      <c r="Y17" s="18">
        <f t="shared" si="0"/>
        <v>0.898989898989899</v>
      </c>
      <c r="Z17" s="19">
        <v>1</v>
      </c>
    </row>
    <row r="18" ht="30" customHeight="true" spans="1:26">
      <c r="A18" s="7" t="s">
        <v>43</v>
      </c>
      <c r="B18" s="10">
        <v>139</v>
      </c>
      <c r="C18" s="10">
        <v>105</v>
      </c>
      <c r="D18" s="10">
        <v>97</v>
      </c>
      <c r="E18" s="10">
        <v>5</v>
      </c>
      <c r="F18" s="10">
        <v>0</v>
      </c>
      <c r="G18" s="10">
        <v>0</v>
      </c>
      <c r="H18" s="10">
        <v>3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139</v>
      </c>
      <c r="P18" s="10">
        <v>139</v>
      </c>
      <c r="Q18" s="10">
        <v>139</v>
      </c>
      <c r="R18" s="10">
        <v>139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8">
        <f t="shared" si="0"/>
        <v>0.755395683453237</v>
      </c>
      <c r="Z18" s="19">
        <v>1</v>
      </c>
    </row>
    <row r="19" ht="30" customHeight="true" spans="1:26">
      <c r="A19" s="7" t="s">
        <v>44</v>
      </c>
      <c r="B19" s="11">
        <v>165</v>
      </c>
      <c r="C19" s="11">
        <v>138</v>
      </c>
      <c r="D19" s="11">
        <v>128</v>
      </c>
      <c r="E19" s="11">
        <v>6</v>
      </c>
      <c r="F19" s="11">
        <v>0</v>
      </c>
      <c r="G19" s="11">
        <v>1</v>
      </c>
      <c r="H19" s="11">
        <v>3</v>
      </c>
      <c r="I19" s="11">
        <v>27</v>
      </c>
      <c r="J19" s="11">
        <v>0</v>
      </c>
      <c r="K19" s="11">
        <v>2</v>
      </c>
      <c r="L19" s="11">
        <v>0</v>
      </c>
      <c r="M19" s="11">
        <v>0</v>
      </c>
      <c r="N19" s="11">
        <v>0</v>
      </c>
      <c r="O19" s="11">
        <v>165</v>
      </c>
      <c r="P19" s="11">
        <v>165</v>
      </c>
      <c r="Q19" s="11">
        <v>165</v>
      </c>
      <c r="R19" s="11">
        <v>165</v>
      </c>
      <c r="S19" s="11">
        <v>0</v>
      </c>
      <c r="T19" s="11">
        <v>0</v>
      </c>
      <c r="U19" s="11">
        <v>0</v>
      </c>
      <c r="V19" s="11">
        <v>0</v>
      </c>
      <c r="W19" s="11">
        <v>2</v>
      </c>
      <c r="X19" s="11">
        <v>0</v>
      </c>
      <c r="Y19" s="18">
        <f t="shared" si="0"/>
        <v>0.836363636363636</v>
      </c>
      <c r="Z19" s="19">
        <v>1</v>
      </c>
    </row>
    <row r="20" ht="27" customHeight="true" spans="1:26">
      <c r="A20" s="7" t="s">
        <v>45</v>
      </c>
      <c r="B20" s="8">
        <v>397</v>
      </c>
      <c r="C20" s="8">
        <v>382</v>
      </c>
      <c r="D20" s="8">
        <v>323</v>
      </c>
      <c r="E20" s="8">
        <v>15</v>
      </c>
      <c r="F20" s="8">
        <v>0</v>
      </c>
      <c r="G20" s="8">
        <v>6</v>
      </c>
      <c r="H20" s="8">
        <v>38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397</v>
      </c>
      <c r="P20" s="8">
        <v>397</v>
      </c>
      <c r="Q20" s="8">
        <v>397</v>
      </c>
      <c r="R20" s="8">
        <v>397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18">
        <f t="shared" si="0"/>
        <v>0.962216624685139</v>
      </c>
      <c r="Z20" s="19">
        <v>1</v>
      </c>
    </row>
    <row r="21" ht="27" customHeight="true" spans="1:26">
      <c r="A21" s="7" t="s">
        <v>46</v>
      </c>
      <c r="B21" s="12">
        <v>12</v>
      </c>
      <c r="C21" s="12">
        <v>12</v>
      </c>
      <c r="D21" s="12">
        <v>10</v>
      </c>
      <c r="E21" s="12">
        <v>0</v>
      </c>
      <c r="F21" s="12">
        <v>0</v>
      </c>
      <c r="G21" s="12">
        <v>2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12</v>
      </c>
      <c r="P21" s="12">
        <v>12</v>
      </c>
      <c r="Q21" s="12">
        <v>12</v>
      </c>
      <c r="R21" s="12">
        <v>12</v>
      </c>
      <c r="S21" s="12">
        <v>0</v>
      </c>
      <c r="T21" s="12">
        <v>0</v>
      </c>
      <c r="U21" s="12">
        <v>12</v>
      </c>
      <c r="V21" s="12">
        <v>0</v>
      </c>
      <c r="W21" s="12">
        <v>0</v>
      </c>
      <c r="X21" s="12">
        <v>0</v>
      </c>
      <c r="Y21" s="18">
        <f t="shared" si="0"/>
        <v>1</v>
      </c>
      <c r="Z21" s="19">
        <v>1</v>
      </c>
    </row>
    <row r="22" ht="27" customHeight="true" spans="1:26">
      <c r="A22" s="12" t="s">
        <v>47</v>
      </c>
      <c r="B22" s="12">
        <f>B8+B9+B10+B11+B12+B13+B14+B15+B16+B17+B18+B19+B20+B21</f>
        <v>1641</v>
      </c>
      <c r="C22" s="12">
        <f t="shared" ref="C22:Z22" si="1">C8+C9+C10+C11+C12+C13+C14+C15+C16+C17+C18+C19+C20+C21</f>
        <v>1416</v>
      </c>
      <c r="D22" s="12">
        <f t="shared" si="1"/>
        <v>965</v>
      </c>
      <c r="E22" s="12">
        <f t="shared" si="1"/>
        <v>137</v>
      </c>
      <c r="F22" s="12">
        <f t="shared" si="1"/>
        <v>0</v>
      </c>
      <c r="G22" s="12">
        <f t="shared" si="1"/>
        <v>25</v>
      </c>
      <c r="H22" s="12">
        <f t="shared" si="1"/>
        <v>289</v>
      </c>
      <c r="I22" s="12">
        <f t="shared" si="1"/>
        <v>285</v>
      </c>
      <c r="J22" s="12">
        <f t="shared" si="1"/>
        <v>0</v>
      </c>
      <c r="K22" s="12">
        <f t="shared" si="1"/>
        <v>8</v>
      </c>
      <c r="L22" s="12">
        <f t="shared" si="1"/>
        <v>0</v>
      </c>
      <c r="M22" s="12">
        <f t="shared" si="1"/>
        <v>0</v>
      </c>
      <c r="N22" s="12">
        <f t="shared" si="1"/>
        <v>76</v>
      </c>
      <c r="O22" s="12">
        <f t="shared" si="1"/>
        <v>1641</v>
      </c>
      <c r="P22" s="12">
        <f t="shared" si="1"/>
        <v>1640</v>
      </c>
      <c r="Q22" s="12">
        <f t="shared" si="1"/>
        <v>1467</v>
      </c>
      <c r="R22" s="12">
        <f t="shared" si="1"/>
        <v>1511</v>
      </c>
      <c r="S22" s="12">
        <f t="shared" si="1"/>
        <v>182</v>
      </c>
      <c r="T22" s="12">
        <f t="shared" si="1"/>
        <v>70</v>
      </c>
      <c r="U22" s="12">
        <f t="shared" si="1"/>
        <v>18</v>
      </c>
      <c r="V22" s="12">
        <f t="shared" si="1"/>
        <v>0</v>
      </c>
      <c r="W22" s="12">
        <f t="shared" si="1"/>
        <v>2</v>
      </c>
      <c r="X22" s="12">
        <f t="shared" si="1"/>
        <v>19</v>
      </c>
      <c r="Y22" s="18">
        <f t="shared" si="0"/>
        <v>0.862888482632541</v>
      </c>
      <c r="Z22" s="19">
        <v>1</v>
      </c>
    </row>
  </sheetData>
  <mergeCells count="28">
    <mergeCell ref="A2:Z2"/>
    <mergeCell ref="A3:Z3"/>
    <mergeCell ref="A4:X4"/>
    <mergeCell ref="C5:H5"/>
    <mergeCell ref="I5:N5"/>
    <mergeCell ref="O5:X5"/>
    <mergeCell ref="O6:S6"/>
    <mergeCell ref="A5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T6:T7"/>
    <mergeCell ref="U6:U7"/>
    <mergeCell ref="V6:V7"/>
    <mergeCell ref="W6:W7"/>
    <mergeCell ref="X6:X7"/>
    <mergeCell ref="Y6:Y7"/>
    <mergeCell ref="Z6:Z7"/>
  </mergeCells>
  <pageMargins left="0.432638888888889" right="0.393055555555556" top="0.629861111111111" bottom="0.118055555555556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2023-09-09T10:33:00Z</dcterms:created>
  <dcterms:modified xsi:type="dcterms:W3CDTF">2025-10-29T10:35:47Z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CA6AF11A290C4B32991B93A6FAA56E56_13</vt:lpwstr>
  </property>
  <property fmtid="{D5CDD505-2E9C-101B-9397-08002B2CF9AE}" pid="3" name="KSOProductBuildVer">
    <vt:lpwstr>2052-11.8.2.10183</vt:lpwstr>
  </property>
</Properties>
</file>