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60" activeTab="1"/>
  </bookViews>
  <sheets>
    <sheet name="表一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<sst xmlns="http://schemas.openxmlformats.org/spreadsheetml/2006/main" count="40" uniqueCount="31">
  <si>
    <t>2024年新型经营主体市级奖补资金资金分配表</t>
  </si>
  <si>
    <t xml:space="preserve">           单位：个、万元</t>
  </si>
  <si>
    <t>县别</t>
  </si>
  <si>
    <t>金额</t>
  </si>
  <si>
    <t>家庭农场</t>
  </si>
  <si>
    <t>合作社</t>
  </si>
  <si>
    <t>五星级农场数</t>
  </si>
  <si>
    <t>四星级农场数</t>
  </si>
  <si>
    <t>三星级农场数</t>
  </si>
  <si>
    <t>一级合作社数</t>
  </si>
  <si>
    <t>二级合作社数</t>
  </si>
  <si>
    <t>三级合作社数</t>
  </si>
  <si>
    <t>孝义</t>
  </si>
  <si>
    <t>汾阳</t>
  </si>
  <si>
    <t>文水</t>
  </si>
  <si>
    <t>交城</t>
  </si>
  <si>
    <t>兴县</t>
  </si>
  <si>
    <t>临县</t>
  </si>
  <si>
    <t>柳林</t>
  </si>
  <si>
    <t>石楼</t>
  </si>
  <si>
    <t>岚县</t>
  </si>
  <si>
    <t>方山</t>
  </si>
  <si>
    <t>离石</t>
  </si>
  <si>
    <t>中阳</t>
  </si>
  <si>
    <t>交口</t>
  </si>
  <si>
    <t>合计</t>
  </si>
  <si>
    <t xml:space="preserve">  备注：五星级、四星级、三星级家庭农场分别奖补8万元、6万元、5万元； 一级、二级、三级合作社分别奖补8万元、6万元、5万元。</t>
  </si>
  <si>
    <t>2025年乡村旅游重点村建设资金明细表</t>
  </si>
  <si>
    <t>单位：万元</t>
  </si>
  <si>
    <t>市县名称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</si>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</sst>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name val="仿宋"/>
      <charset val="134"/>
    </font>
    <font>
      <b/>
      <sz val="12"/>
      <name val="黑体"/>
      <charset val="134"/>
    </font>
    <font>
      <b/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0" fillId="0" borderId="2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selection activeCell="A1" sqref="A1:J1"/>
    </sheetView>
  </sheetViews>
  <sheetFormatPr defaultColWidth="9" defaultRowHeight="13.5"/>
  <cols>
    <col min="1" max="2" width="13.625" customWidth="1"/>
    <col min="3" max="10" width="15.25" customWidth="1"/>
  </cols>
  <sheetData>
    <row r="1" ht="58.15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ht="24.6" customHeight="1" spans="1:10">
      <c r="A2" s="9"/>
      <c r="B2" s="9"/>
      <c r="C2" s="9"/>
      <c r="D2" s="9"/>
      <c r="E2" s="9"/>
      <c r="F2" s="9"/>
      <c r="G2" s="9"/>
      <c r="H2" s="9"/>
      <c r="I2" s="9" t="s">
        <v>1</v>
      </c>
      <c r="J2" s="9"/>
    </row>
    <row r="3" s="5" customFormat="1" ht="24.6" customHeight="1" spans="1:10">
      <c r="A3" s="10" t="s">
        <v>2</v>
      </c>
      <c r="B3" s="11" t="s">
        <v>3</v>
      </c>
      <c r="C3" s="10" t="s">
        <v>4</v>
      </c>
      <c r="D3" s="10"/>
      <c r="E3" s="10"/>
      <c r="F3" s="10"/>
      <c r="G3" s="12" t="s">
        <v>5</v>
      </c>
      <c r="H3" s="12"/>
      <c r="I3" s="12"/>
      <c r="J3" s="22"/>
    </row>
    <row r="4" s="5" customFormat="1" ht="31.9" customHeight="1" spans="1:10">
      <c r="A4" s="10"/>
      <c r="B4" s="13"/>
      <c r="C4" s="10" t="s">
        <v>6</v>
      </c>
      <c r="D4" s="10" t="s">
        <v>7</v>
      </c>
      <c r="E4" s="10" t="s">
        <v>8</v>
      </c>
      <c r="F4" s="10" t="s">
        <v>3</v>
      </c>
      <c r="G4" s="10" t="s">
        <v>9</v>
      </c>
      <c r="H4" s="10" t="s">
        <v>10</v>
      </c>
      <c r="I4" s="10" t="s">
        <v>11</v>
      </c>
      <c r="J4" s="10" t="s">
        <v>3</v>
      </c>
    </row>
    <row r="5" s="6" customFormat="1" ht="22.9" customHeight="1" spans="1:10">
      <c r="A5" s="14" t="s">
        <v>12</v>
      </c>
      <c r="B5" s="14">
        <f>F5+J5</f>
        <v>28</v>
      </c>
      <c r="C5" s="15">
        <v>2</v>
      </c>
      <c r="D5" s="15">
        <v>1</v>
      </c>
      <c r="E5" s="15"/>
      <c r="F5" s="15">
        <f>C5*8+D5*6+E5*5</f>
        <v>22</v>
      </c>
      <c r="G5" s="15"/>
      <c r="H5" s="15">
        <v>1</v>
      </c>
      <c r="I5" s="15"/>
      <c r="J5" s="15">
        <f>G5*8+H5*6+I5*5</f>
        <v>6</v>
      </c>
    </row>
    <row r="6" s="6" customFormat="1" ht="22.9" customHeight="1" spans="1:10">
      <c r="A6" s="14" t="s">
        <v>13</v>
      </c>
      <c r="B6" s="14">
        <f t="shared" ref="B6:B18" si="0">F6+J6</f>
        <v>16</v>
      </c>
      <c r="C6" s="15"/>
      <c r="D6" s="15"/>
      <c r="E6" s="15"/>
      <c r="F6" s="15">
        <f t="shared" ref="F6:F18" si="1">C6*8+D6*6+E6*5</f>
        <v>0</v>
      </c>
      <c r="G6" s="15">
        <v>2</v>
      </c>
      <c r="H6" s="15"/>
      <c r="I6" s="15"/>
      <c r="J6" s="15">
        <f t="shared" ref="J6:J18" si="2">G6*8+H6*6+I6*5</f>
        <v>16</v>
      </c>
    </row>
    <row r="7" s="6" customFormat="1" ht="22.9" customHeight="1" spans="1:10">
      <c r="A7" s="14" t="s">
        <v>14</v>
      </c>
      <c r="B7" s="14">
        <f t="shared" si="0"/>
        <v>30</v>
      </c>
      <c r="C7" s="15">
        <v>2</v>
      </c>
      <c r="D7" s="15">
        <v>1</v>
      </c>
      <c r="E7" s="15"/>
      <c r="F7" s="15">
        <f t="shared" si="1"/>
        <v>22</v>
      </c>
      <c r="G7" s="15">
        <v>1</v>
      </c>
      <c r="H7" s="15"/>
      <c r="I7" s="15"/>
      <c r="J7" s="15">
        <f t="shared" si="2"/>
        <v>8</v>
      </c>
    </row>
    <row r="8" s="6" customFormat="1" ht="22.9" customHeight="1" spans="1:10">
      <c r="A8" s="16" t="s">
        <v>15</v>
      </c>
      <c r="B8" s="14">
        <f t="shared" si="0"/>
        <v>18</v>
      </c>
      <c r="C8" s="15"/>
      <c r="D8" s="15">
        <v>2</v>
      </c>
      <c r="E8" s="15"/>
      <c r="F8" s="15">
        <f t="shared" si="1"/>
        <v>12</v>
      </c>
      <c r="G8" s="15"/>
      <c r="H8" s="15">
        <v>1</v>
      </c>
      <c r="I8" s="15"/>
      <c r="J8" s="15">
        <f t="shared" si="2"/>
        <v>6</v>
      </c>
    </row>
    <row r="9" s="6" customFormat="1" ht="22.9" customHeight="1" spans="1:10">
      <c r="A9" s="14" t="s">
        <v>16</v>
      </c>
      <c r="B9" s="14">
        <f t="shared" si="0"/>
        <v>40</v>
      </c>
      <c r="C9" s="15"/>
      <c r="D9" s="15">
        <v>2</v>
      </c>
      <c r="E9" s="15"/>
      <c r="F9" s="15">
        <f t="shared" si="1"/>
        <v>12</v>
      </c>
      <c r="G9" s="15">
        <v>2</v>
      </c>
      <c r="H9" s="15">
        <v>2</v>
      </c>
      <c r="I9" s="15"/>
      <c r="J9" s="15">
        <f t="shared" si="2"/>
        <v>28</v>
      </c>
    </row>
    <row r="10" s="6" customFormat="1" ht="22.9" customHeight="1" spans="1:10">
      <c r="A10" s="14" t="s">
        <v>17</v>
      </c>
      <c r="B10" s="14">
        <f t="shared" si="0"/>
        <v>36</v>
      </c>
      <c r="C10" s="15">
        <v>1</v>
      </c>
      <c r="D10" s="15">
        <v>1</v>
      </c>
      <c r="E10" s="15"/>
      <c r="F10" s="15">
        <f t="shared" si="1"/>
        <v>14</v>
      </c>
      <c r="G10" s="15">
        <v>2</v>
      </c>
      <c r="H10" s="15">
        <v>1</v>
      </c>
      <c r="I10" s="15"/>
      <c r="J10" s="15">
        <f t="shared" si="2"/>
        <v>22</v>
      </c>
    </row>
    <row r="11" s="6" customFormat="1" ht="22.9" customHeight="1" spans="1:10">
      <c r="A11" s="14" t="s">
        <v>18</v>
      </c>
      <c r="B11" s="14">
        <f t="shared" si="0"/>
        <v>70</v>
      </c>
      <c r="C11" s="15">
        <v>4</v>
      </c>
      <c r="D11" s="15">
        <v>1</v>
      </c>
      <c r="E11" s="15"/>
      <c r="F11" s="15">
        <f t="shared" si="1"/>
        <v>38</v>
      </c>
      <c r="G11" s="15">
        <v>4</v>
      </c>
      <c r="H11" s="15"/>
      <c r="I11" s="15"/>
      <c r="J11" s="15">
        <f t="shared" si="2"/>
        <v>32</v>
      </c>
    </row>
    <row r="12" s="6" customFormat="1" ht="22.9" customHeight="1" spans="1:10">
      <c r="A12" s="14" t="s">
        <v>19</v>
      </c>
      <c r="B12" s="14">
        <f t="shared" si="0"/>
        <v>36</v>
      </c>
      <c r="C12" s="15">
        <v>3</v>
      </c>
      <c r="D12" s="15">
        <v>1</v>
      </c>
      <c r="E12" s="15"/>
      <c r="F12" s="15">
        <f t="shared" si="1"/>
        <v>30</v>
      </c>
      <c r="G12" s="15"/>
      <c r="H12" s="15">
        <v>1</v>
      </c>
      <c r="I12" s="15"/>
      <c r="J12" s="15">
        <f t="shared" si="2"/>
        <v>6</v>
      </c>
    </row>
    <row r="13" s="6" customFormat="1" ht="22.9" customHeight="1" spans="1:10">
      <c r="A13" s="16" t="s">
        <v>20</v>
      </c>
      <c r="B13" s="14">
        <f t="shared" si="0"/>
        <v>36</v>
      </c>
      <c r="C13" s="15">
        <v>2</v>
      </c>
      <c r="D13" s="15">
        <v>1</v>
      </c>
      <c r="E13" s="15"/>
      <c r="F13" s="15">
        <f t="shared" si="1"/>
        <v>22</v>
      </c>
      <c r="G13" s="15">
        <v>1</v>
      </c>
      <c r="H13" s="15">
        <v>1</v>
      </c>
      <c r="I13" s="15"/>
      <c r="J13" s="15">
        <f t="shared" si="2"/>
        <v>14</v>
      </c>
    </row>
    <row r="14" s="6" customFormat="1" ht="22.9" customHeight="1" spans="1:10">
      <c r="A14" s="14" t="s">
        <v>21</v>
      </c>
      <c r="B14" s="14">
        <f t="shared" si="0"/>
        <v>48</v>
      </c>
      <c r="C14" s="15">
        <v>1</v>
      </c>
      <c r="D14" s="15">
        <v>2</v>
      </c>
      <c r="E14" s="15"/>
      <c r="F14" s="15">
        <f t="shared" si="1"/>
        <v>20</v>
      </c>
      <c r="G14" s="15">
        <v>2</v>
      </c>
      <c r="H14" s="15">
        <v>2</v>
      </c>
      <c r="I14" s="15"/>
      <c r="J14" s="15">
        <f t="shared" si="2"/>
        <v>28</v>
      </c>
    </row>
    <row r="15" s="6" customFormat="1" ht="22.9" customHeight="1" spans="1:10">
      <c r="A15" s="14" t="s">
        <v>22</v>
      </c>
      <c r="B15" s="14">
        <f t="shared" si="0"/>
        <v>36</v>
      </c>
      <c r="C15" s="15">
        <v>2</v>
      </c>
      <c r="D15" s="15">
        <v>2</v>
      </c>
      <c r="E15" s="15"/>
      <c r="F15" s="15">
        <f t="shared" si="1"/>
        <v>28</v>
      </c>
      <c r="G15" s="15">
        <v>1</v>
      </c>
      <c r="H15" s="15"/>
      <c r="I15" s="15"/>
      <c r="J15" s="15">
        <f t="shared" si="2"/>
        <v>8</v>
      </c>
    </row>
    <row r="16" s="6" customFormat="1" ht="22.9" customHeight="1" spans="1:10">
      <c r="A16" s="14" t="s">
        <v>23</v>
      </c>
      <c r="B16" s="14">
        <f t="shared" si="0"/>
        <v>24</v>
      </c>
      <c r="C16" s="15">
        <v>2</v>
      </c>
      <c r="D16" s="15"/>
      <c r="E16" s="15"/>
      <c r="F16" s="15">
        <f t="shared" si="1"/>
        <v>16</v>
      </c>
      <c r="G16" s="15">
        <v>1</v>
      </c>
      <c r="H16" s="15"/>
      <c r="I16" s="15"/>
      <c r="J16" s="15">
        <f t="shared" si="2"/>
        <v>8</v>
      </c>
    </row>
    <row r="17" s="6" customFormat="1" ht="22.9" customHeight="1" spans="1:10">
      <c r="A17" s="14" t="s">
        <v>24</v>
      </c>
      <c r="B17" s="14">
        <f t="shared" si="0"/>
        <v>32</v>
      </c>
      <c r="C17" s="15">
        <v>3</v>
      </c>
      <c r="D17" s="15"/>
      <c r="E17" s="15"/>
      <c r="F17" s="15">
        <f t="shared" si="1"/>
        <v>24</v>
      </c>
      <c r="G17" s="15">
        <v>1</v>
      </c>
      <c r="H17" s="15"/>
      <c r="I17" s="15"/>
      <c r="J17" s="15">
        <f t="shared" si="2"/>
        <v>8</v>
      </c>
    </row>
    <row r="18" s="7" customFormat="1" ht="31.9" customHeight="1" spans="1:10">
      <c r="A18" s="17" t="s">
        <v>25</v>
      </c>
      <c r="B18" s="18">
        <f t="shared" si="0"/>
        <v>450</v>
      </c>
      <c r="C18" s="19">
        <f>SUM(C5:C17)</f>
        <v>22</v>
      </c>
      <c r="D18" s="19">
        <f>SUM(D5:D17)</f>
        <v>14</v>
      </c>
      <c r="E18" s="19"/>
      <c r="F18" s="19">
        <f t="shared" si="1"/>
        <v>260</v>
      </c>
      <c r="G18" s="19">
        <f>SUM(G5:G17)</f>
        <v>17</v>
      </c>
      <c r="H18" s="19">
        <f>SUM(H5:H17)</f>
        <v>9</v>
      </c>
      <c r="I18" s="19"/>
      <c r="J18" s="19">
        <f t="shared" si="2"/>
        <v>190</v>
      </c>
    </row>
    <row r="19" ht="40.15" customHeight="1" spans="1:10">
      <c r="A19" s="20" t="s">
        <v>26</v>
      </c>
      <c r="B19" s="20"/>
      <c r="C19" s="21"/>
      <c r="D19" s="21"/>
      <c r="E19" s="21"/>
      <c r="F19" s="21"/>
      <c r="G19" s="21"/>
      <c r="H19" s="21"/>
      <c r="I19" s="21"/>
      <c r="J19" s="21"/>
    </row>
  </sheetData>
  <mergeCells count="7">
    <mergeCell ref="A1:J1"/>
    <mergeCell ref="I2:J2"/>
    <mergeCell ref="C3:F3"/>
    <mergeCell ref="G3:J3"/>
    <mergeCell ref="A19:J19"/>
    <mergeCell ref="A3:A4"/>
    <mergeCell ref="B3:B4"/>
  </mergeCells>
  <printOptions horizontalCentered="1"/>
  <pageMargins left="0.708661417322835" right="0.708661417322835" top="0.748031496062992" bottom="0.748031496062992" header="0.31496062992126" footer="0.31496062992126"/>
  <pageSetup paperSize="9" scale="89" fitToHeight="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9"/>
  <sheetViews>
    <sheetView tabSelected="1" workbookViewId="0">
      <selection activeCell="B1" sqref="B1:D1"/>
    </sheetView>
  </sheetViews>
  <sheetFormatPr defaultColWidth="9" defaultRowHeight="20.25" outlineLevelCol="5"/>
  <cols>
    <col min="1" max="1" width="11.875" style="1" customWidth="1"/>
    <col min="2" max="2" width="21.75" style="1" customWidth="1"/>
    <col min="3" max="3" width="23.25" style="1" customWidth="1"/>
    <col min="4" max="4" width="20.375" style="1" customWidth="1"/>
    <col min="5" max="16384" width="9" style="1"/>
  </cols>
  <sheetData>
    <row r="1" ht="65" customHeight="1" spans="2:4">
      <c r="B1" s="2" t="s">
        <v>27</v>
      </c>
      <c r="C1" s="2"/>
      <c r="D1" s="2"/>
    </row>
    <row r="2" ht="23" customHeight="1" spans="4:4">
      <c r="D2" s="1" t="s">
        <v>28</v>
      </c>
    </row>
    <row r="3" ht="42" customHeight="1" spans="2:4">
      <c r="B3" s="3" t="s">
        <v>29</v>
      </c>
      <c r="C3" s="3" t="s">
        <v>3</v>
      </c>
      <c r="D3" s="3" t="s">
        <v>30</v>
      </c>
    </row>
    <row r="4" ht="42" customHeight="1" spans="2:4">
      <c r="B4" s="3" t="s">
        <v>17</v>
      </c>
      <c r="C4" s="3">
        <v>3000</v>
      </c>
      <c r="D4" s="3"/>
    </row>
    <row r="5" ht="42" customHeight="1" spans="2:6">
      <c r="B5" s="3" t="s">
        <v>19</v>
      </c>
      <c r="C5" s="3">
        <v>2000</v>
      </c>
      <c r="D5" s="3"/>
      <c r="F5" s="4"/>
    </row>
    <row r="6" ht="42" customHeight="1" spans="2:4">
      <c r="B6" s="3" t="s">
        <v>20</v>
      </c>
      <c r="C6" s="3">
        <v>1000</v>
      </c>
      <c r="D6" s="3"/>
    </row>
    <row r="7" ht="42" customHeight="1" spans="2:4">
      <c r="B7" s="3" t="s">
        <v>24</v>
      </c>
      <c r="C7" s="3">
        <v>1000</v>
      </c>
      <c r="D7" s="3"/>
    </row>
    <row r="8" ht="42" customHeight="1" spans="2:4">
      <c r="B8" s="3" t="s">
        <v>14</v>
      </c>
      <c r="C8" s="3">
        <v>3000</v>
      </c>
      <c r="D8" s="3"/>
    </row>
    <row r="9" ht="42" customHeight="1" spans="2:4">
      <c r="B9" s="3" t="s">
        <v>25</v>
      </c>
      <c r="C9" s="3">
        <f>SUM(C4:C8)</f>
        <v>10000</v>
      </c>
      <c r="D9" s="3"/>
    </row>
  </sheetData>
  <mergeCells count="1">
    <mergeCell ref="B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表一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2022-05-26T02:25:00Z</cp:lastPrinted>
  <dcterms:modified xsi:type="dcterms:W3CDTF">2025-03-27T09:16:35Z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8A4ADEA4859B40659D900158E6E2B1FA_13</vt:lpwstr>
  </property>
  <property fmtid="{D5CDD505-2E9C-101B-9397-08002B2CF9AE}" pid="3" name="KSOProductBuildVer">
    <vt:lpwstr>2052-12.1.0.20305</vt:lpwstr>
  </property>
</Properties>
</file>