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<sst xmlns="http://schemas.openxmlformats.org/spreadsheetml/2006/main" count="27" uniqueCount="24">
  <si>
    <t>附件</t>
  </si>
  <si>
    <t>2025年度经济林提质增效项目补助资金明细表</t>
  </si>
  <si>
    <t>县（市、区）</t>
  </si>
  <si>
    <t>品种改良</t>
  </si>
  <si>
    <t>示范园区建设</t>
  </si>
  <si>
    <t>小计（万元）</t>
  </si>
  <si>
    <t>备注</t>
  </si>
  <si>
    <t>补助面积（万亩）</t>
  </si>
  <si>
    <t>补助标准（元/亩）</t>
  </si>
  <si>
    <t>补助金额（万元）</t>
  </si>
  <si>
    <t>离石区</t>
  </si>
  <si>
    <t>方山县</t>
  </si>
  <si>
    <t>临县</t>
  </si>
  <si>
    <t>红枣</t>
  </si>
  <si>
    <t>核桃</t>
  </si>
  <si>
    <t>中阳县</t>
  </si>
  <si>
    <t>柳林县</t>
  </si>
  <si>
    <t>石楼县</t>
  </si>
  <si>
    <t>岚县</t>
  </si>
  <si>
    <t>兴县</t>
  </si>
  <si>
    <t>汾阳市</t>
  </si>
  <si>
    <t>孝义市</t>
  </si>
  <si>
    <t>文水县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</si>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</sst>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楷体"/>
      <charset val="134"/>
    </font>
    <font>
      <b/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4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27" borderId="9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3" fillId="20" borderId="8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30" borderId="10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30" borderId="8" applyNumberFormat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7"/>
  <sheetViews>
    <sheetView tabSelected="1" workbookViewId="0">
      <selection activeCell="J6" sqref="J6"/>
    </sheetView>
  </sheetViews>
  <sheetFormatPr defaultColWidth="9" defaultRowHeight="14.25"/>
  <cols>
    <col min="1" max="1" width="11.875" customWidth="true"/>
    <col min="2" max="2" width="16.875" customWidth="true"/>
    <col min="3" max="3" width="19.75" customWidth="true"/>
    <col min="4" max="4" width="16.75" customWidth="true"/>
    <col min="5" max="5" width="17.25" customWidth="true"/>
    <col min="6" max="6" width="17.625" customWidth="true"/>
    <col min="7" max="7" width="19.25" customWidth="true"/>
    <col min="8" max="8" width="12.25" customWidth="true"/>
  </cols>
  <sheetData>
    <row r="1" ht="22.5" spans="1:1">
      <c r="A1" s="1" t="s">
        <v>0</v>
      </c>
    </row>
    <row r="2" ht="39" customHeight="true" spans="1:7">
      <c r="A2" s="2" t="s">
        <v>1</v>
      </c>
      <c r="B2" s="2"/>
      <c r="C2" s="2"/>
      <c r="D2" s="2"/>
      <c r="E2" s="2"/>
      <c r="F2" s="2"/>
      <c r="G2" s="2"/>
    </row>
    <row r="3" spans="1:9">
      <c r="A3" s="3" t="s">
        <v>2</v>
      </c>
      <c r="B3" s="3" t="s">
        <v>3</v>
      </c>
      <c r="C3" s="3"/>
      <c r="D3" s="3"/>
      <c r="E3" s="3" t="s">
        <v>4</v>
      </c>
      <c r="F3" s="3"/>
      <c r="G3" s="3"/>
      <c r="H3" s="3" t="s">
        <v>5</v>
      </c>
      <c r="I3" s="3" t="s">
        <v>6</v>
      </c>
    </row>
    <row r="4" ht="27" customHeight="true" spans="1:9">
      <c r="A4" s="3"/>
      <c r="B4" s="3" t="s">
        <v>7</v>
      </c>
      <c r="C4" s="3" t="s">
        <v>8</v>
      </c>
      <c r="D4" s="3" t="s">
        <v>9</v>
      </c>
      <c r="E4" s="3" t="s">
        <v>7</v>
      </c>
      <c r="F4" s="3" t="s">
        <v>8</v>
      </c>
      <c r="G4" s="3" t="s">
        <v>9</v>
      </c>
      <c r="H4" s="3"/>
      <c r="I4" s="3"/>
    </row>
    <row r="5" ht="30" customHeight="true" spans="1:9">
      <c r="A5" s="4" t="s">
        <v>10</v>
      </c>
      <c r="B5" s="5"/>
      <c r="C5" s="5"/>
      <c r="D5" s="5"/>
      <c r="E5" s="5">
        <v>0.3</v>
      </c>
      <c r="F5" s="5">
        <v>300</v>
      </c>
      <c r="G5" s="5">
        <f>E5*F5</f>
        <v>90</v>
      </c>
      <c r="H5" s="5">
        <f>D5+G5</f>
        <v>90</v>
      </c>
      <c r="I5" s="5"/>
    </row>
    <row r="6" ht="30" customHeight="true" spans="1:9">
      <c r="A6" s="4" t="s">
        <v>11</v>
      </c>
      <c r="B6" s="5"/>
      <c r="C6" s="5"/>
      <c r="D6" s="5"/>
      <c r="E6" s="5">
        <v>0.3</v>
      </c>
      <c r="F6" s="5">
        <v>300</v>
      </c>
      <c r="G6" s="5">
        <f t="shared" ref="G6:G16" si="0">E6*F6</f>
        <v>90</v>
      </c>
      <c r="H6" s="5">
        <f t="shared" ref="H6:H16" si="1">D6+G6</f>
        <v>90</v>
      </c>
      <c r="I6" s="5"/>
    </row>
    <row r="7" ht="30" customHeight="true" spans="1:9">
      <c r="A7" s="6" t="s">
        <v>12</v>
      </c>
      <c r="B7" s="5">
        <v>0.41</v>
      </c>
      <c r="C7" s="5">
        <v>700</v>
      </c>
      <c r="D7" s="5">
        <f>B7*C7</f>
        <v>287</v>
      </c>
      <c r="E7" s="5">
        <v>0.05</v>
      </c>
      <c r="F7" s="5">
        <v>300</v>
      </c>
      <c r="G7" s="5">
        <f t="shared" si="0"/>
        <v>15</v>
      </c>
      <c r="H7" s="5">
        <f t="shared" si="1"/>
        <v>302</v>
      </c>
      <c r="I7" s="5" t="s">
        <v>13</v>
      </c>
    </row>
    <row r="8" ht="30" customHeight="true" spans="1:9">
      <c r="A8" s="7"/>
      <c r="B8" s="5">
        <v>0.8</v>
      </c>
      <c r="C8" s="5">
        <v>700</v>
      </c>
      <c r="D8" s="5">
        <f t="shared" ref="D8:D15" si="2">B8*C8</f>
        <v>560</v>
      </c>
      <c r="E8" s="5">
        <v>0.05</v>
      </c>
      <c r="F8" s="5">
        <v>300</v>
      </c>
      <c r="G8" s="5">
        <f t="shared" si="0"/>
        <v>15</v>
      </c>
      <c r="H8" s="5">
        <f t="shared" si="1"/>
        <v>575</v>
      </c>
      <c r="I8" s="5" t="s">
        <v>14</v>
      </c>
    </row>
    <row r="9" ht="30" customHeight="true" spans="1:9">
      <c r="A9" s="4" t="s">
        <v>15</v>
      </c>
      <c r="B9" s="5"/>
      <c r="C9" s="5"/>
      <c r="D9" s="5"/>
      <c r="E9" s="5">
        <v>0.3</v>
      </c>
      <c r="F9" s="5">
        <v>300</v>
      </c>
      <c r="G9" s="5">
        <f t="shared" si="0"/>
        <v>90</v>
      </c>
      <c r="H9" s="5">
        <f t="shared" si="1"/>
        <v>90</v>
      </c>
      <c r="I9" s="5"/>
    </row>
    <row r="10" ht="30" customHeight="true" spans="1:9">
      <c r="A10" s="4" t="s">
        <v>16</v>
      </c>
      <c r="B10" s="5">
        <v>0.55</v>
      </c>
      <c r="C10" s="5">
        <v>700</v>
      </c>
      <c r="D10" s="5">
        <f t="shared" si="2"/>
        <v>385</v>
      </c>
      <c r="E10" s="5">
        <v>0.05</v>
      </c>
      <c r="F10" s="5">
        <v>300</v>
      </c>
      <c r="G10" s="5">
        <f t="shared" si="0"/>
        <v>15</v>
      </c>
      <c r="H10" s="5">
        <f t="shared" si="1"/>
        <v>400</v>
      </c>
      <c r="I10" s="5"/>
    </row>
    <row r="11" ht="30" customHeight="true" spans="1:9">
      <c r="A11" s="4" t="s">
        <v>17</v>
      </c>
      <c r="B11" s="5">
        <v>0.28</v>
      </c>
      <c r="C11" s="5">
        <v>700</v>
      </c>
      <c r="D11" s="5">
        <f t="shared" si="2"/>
        <v>196</v>
      </c>
      <c r="E11" s="5">
        <v>0.05</v>
      </c>
      <c r="F11" s="5">
        <v>300</v>
      </c>
      <c r="G11" s="5">
        <f t="shared" si="0"/>
        <v>15</v>
      </c>
      <c r="H11" s="5">
        <f t="shared" si="1"/>
        <v>211</v>
      </c>
      <c r="I11" s="5"/>
    </row>
    <row r="12" ht="30" customHeight="true" spans="1:9">
      <c r="A12" s="4" t="s">
        <v>18</v>
      </c>
      <c r="B12" s="5"/>
      <c r="C12" s="5"/>
      <c r="D12" s="5"/>
      <c r="E12" s="5">
        <v>0.64</v>
      </c>
      <c r="F12" s="5">
        <v>300</v>
      </c>
      <c r="G12" s="5">
        <f t="shared" si="0"/>
        <v>192</v>
      </c>
      <c r="H12" s="5">
        <f t="shared" si="1"/>
        <v>192</v>
      </c>
      <c r="I12" s="5"/>
    </row>
    <row r="13" ht="30" customHeight="true" spans="1:9">
      <c r="A13" s="4" t="s">
        <v>19</v>
      </c>
      <c r="B13" s="5"/>
      <c r="C13" s="5"/>
      <c r="D13" s="5"/>
      <c r="E13" s="5">
        <v>1</v>
      </c>
      <c r="F13" s="5">
        <v>300</v>
      </c>
      <c r="G13" s="5">
        <f t="shared" si="0"/>
        <v>300</v>
      </c>
      <c r="H13" s="5">
        <f t="shared" si="1"/>
        <v>300</v>
      </c>
      <c r="I13" s="5"/>
    </row>
    <row r="14" ht="30" customHeight="true" spans="1:9">
      <c r="A14" s="4" t="s">
        <v>20</v>
      </c>
      <c r="B14" s="5">
        <v>0.5</v>
      </c>
      <c r="C14" s="5">
        <v>700</v>
      </c>
      <c r="D14" s="5">
        <f t="shared" si="2"/>
        <v>350</v>
      </c>
      <c r="E14" s="5">
        <v>0.05</v>
      </c>
      <c r="F14" s="5">
        <v>300</v>
      </c>
      <c r="G14" s="5">
        <f t="shared" si="0"/>
        <v>15</v>
      </c>
      <c r="H14" s="5">
        <f t="shared" si="1"/>
        <v>365</v>
      </c>
      <c r="I14" s="5"/>
    </row>
    <row r="15" ht="30" customHeight="true" spans="1:9">
      <c r="A15" s="4" t="s">
        <v>21</v>
      </c>
      <c r="B15" s="5">
        <v>0.07</v>
      </c>
      <c r="C15" s="5">
        <v>700</v>
      </c>
      <c r="D15" s="5">
        <f t="shared" si="2"/>
        <v>49</v>
      </c>
      <c r="E15" s="5">
        <v>1</v>
      </c>
      <c r="F15" s="5">
        <v>300</v>
      </c>
      <c r="G15" s="5">
        <f t="shared" si="0"/>
        <v>300</v>
      </c>
      <c r="H15" s="5">
        <f t="shared" si="1"/>
        <v>349</v>
      </c>
      <c r="I15" s="5"/>
    </row>
    <row r="16" ht="30" customHeight="true" spans="1:9">
      <c r="A16" s="4" t="s">
        <v>22</v>
      </c>
      <c r="B16" s="5"/>
      <c r="C16" s="5"/>
      <c r="D16" s="5"/>
      <c r="E16" s="5">
        <v>0.12</v>
      </c>
      <c r="F16" s="5">
        <v>300</v>
      </c>
      <c r="G16" s="5">
        <f t="shared" si="0"/>
        <v>36</v>
      </c>
      <c r="H16" s="5">
        <f t="shared" si="1"/>
        <v>36</v>
      </c>
      <c r="I16" s="5"/>
    </row>
    <row r="17" ht="30" customHeight="true" spans="1:9">
      <c r="A17" s="3" t="s">
        <v>23</v>
      </c>
      <c r="B17" s="3">
        <f>SUM(B5:B16)</f>
        <v>2.61</v>
      </c>
      <c r="C17" s="3"/>
      <c r="D17" s="3">
        <f t="shared" ref="C17:H17" si="3">SUM(D5:D16)</f>
        <v>1827</v>
      </c>
      <c r="E17" s="3">
        <f t="shared" si="3"/>
        <v>3.91</v>
      </c>
      <c r="F17" s="3"/>
      <c r="G17" s="3">
        <f t="shared" si="3"/>
        <v>1173</v>
      </c>
      <c r="H17" s="3">
        <f t="shared" si="3"/>
        <v>3000</v>
      </c>
      <c r="I17" s="3"/>
    </row>
  </sheetData>
  <mergeCells count="7">
    <mergeCell ref="A2:G2"/>
    <mergeCell ref="B3:D3"/>
    <mergeCell ref="E3:G3"/>
    <mergeCell ref="A3:A4"/>
    <mergeCell ref="A7:A8"/>
    <mergeCell ref="H3:H4"/>
    <mergeCell ref="I3:I4"/>
  </mergeCells>
  <pageMargins left="0.7" right="0.7" top="0.75" bottom="0.75" header="0.3" footer="0.3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csjsk</dc:creator>
  <cp:lastModifiedBy>huawei</cp:lastModifiedBy>
  <dcterms:created xsi:type="dcterms:W3CDTF">2024-05-13T16:59:00Z</dcterms:created>
  <dcterms:modified xsi:type="dcterms:W3CDTF">2025-03-28T11:38:34Z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ADA3400C82104C6F8A5C221E7E897C28_12</vt:lpwstr>
  </property>
  <property fmtid="{D5CDD505-2E9C-101B-9397-08002B2CF9AE}" pid="3" name="KSOProductBuildVer">
    <vt:lpwstr>2052-11.8.2.10505</vt:lpwstr>
  </property>
</Properties>
</file>