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<sst xmlns="http://schemas.openxmlformats.org/spreadsheetml/2006/main" count="30" uniqueCount="22">
  <si>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 xml:space="preserve">2025年5月吕梁市就业指标月调度表 </t>
  </si>
  <si>
    <t>城镇新增就业人数 （人）</t>
  </si>
  <si>
    <t>城镇失业人员再就业人数 （人）</t>
  </si>
  <si>
    <t>就业困难人员就业人数（人）</t>
  </si>
  <si>
    <t>任务</t>
  </si>
  <si>
    <t>完成</t>
  </si>
  <si>
    <t>比例</t>
  </si>
  <si>
    <t>排名</t>
  </si>
  <si>
    <t>离石区</t>
  </si>
  <si>
    <t>汾阳市</t>
  </si>
  <si>
    <t>孝义市</t>
  </si>
  <si>
    <t>交城县</t>
  </si>
  <si>
    <t>文水县</t>
  </si>
  <si>
    <t>交口县</t>
  </si>
  <si>
    <t>石楼县</t>
  </si>
  <si>
    <t>中阳县</t>
  </si>
  <si>
    <t>柳林县</t>
  </si>
  <si>
    <t>方山县</t>
  </si>
  <si>
    <t>岚县</t>
  </si>
  <si>
    <t>兴县</t>
  </si>
  <si>
    <t>临县</t>
  </si>
  <si>
    <t>吕梁市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</si>
</sst>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21590</xdr:rowOff>
    </xdr:from>
    <xdr:to>
      <xdr:col>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9525" y="453390"/>
          <a:ext cx="963930" cy="77851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469900</xdr:colOff>
      <xdr:row>1</xdr:row>
      <xdr:rowOff>106680</xdr:rowOff>
    </xdr:from>
    <xdr:to>
      <xdr:col>0</xdr:col>
      <xdr:colOff>831850</xdr:colOff>
      <xdr:row>1</xdr:row>
      <xdr:rowOff>328295</xdr:rowOff>
    </xdr:to>
    <xdr:sp>
      <xdr:nvSpPr>
        <xdr:cNvPr id="4" name="Rectangle 3"/>
        <xdr:cNvSpPr/>
      </xdr:nvSpPr>
      <xdr:spPr>
        <a:xfrm>
          <a:off x="469900" y="538480"/>
          <a:ext cx="361950" cy="2216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1270</xdr:colOff>
      <xdr:row>2</xdr:row>
      <xdr:rowOff>146685</xdr:rowOff>
    </xdr:from>
    <xdr:to>
      <xdr:col>0</xdr:col>
      <xdr:colOff>958850</xdr:colOff>
      <xdr:row>3</xdr:row>
      <xdr:rowOff>59690</xdr:rowOff>
    </xdr:to>
    <xdr:sp>
      <xdr:nvSpPr>
        <xdr:cNvPr id="7" name="Rectangle 5"/>
        <xdr:cNvSpPr/>
      </xdr:nvSpPr>
      <xdr:spPr>
        <a:xfrm>
          <a:off x="1270" y="1010285"/>
          <a:ext cx="957580" cy="28130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zoomScale="115" zoomScaleNormal="115" workbookViewId="0">
      <selection activeCell="H9" sqref="H9"/>
    </sheetView>
  </sheetViews>
  <sheetFormatPr defaultColWidth="8.89166666666667" defaultRowHeight="13.5"/>
  <cols>
    <col min="1" max="4" width="12.775" customWidth="1"/>
    <col min="5" max="5" width="8" customWidth="1"/>
    <col min="6" max="7" width="12.775" customWidth="1"/>
    <col min="8" max="8" width="13.6666666666667" customWidth="1"/>
    <col min="9" max="9" width="7.55833333333333" customWidth="1"/>
    <col min="10" max="12" width="12.775" customWidth="1"/>
    <col min="13" max="13" width="8.10833333333333" customWidth="1"/>
  </cols>
  <sheetData>
    <row r="1" ht="3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4" customHeight="1" spans="1:13">
      <c r="A2" s="3"/>
      <c r="B2" s="4" t="s">
        <v>1</v>
      </c>
      <c r="C2" s="4"/>
      <c r="D2" s="4"/>
      <c r="E2" s="4"/>
      <c r="F2" s="4" t="s">
        <v>2</v>
      </c>
      <c r="G2" s="4"/>
      <c r="H2" s="4"/>
      <c r="I2" s="4"/>
      <c r="J2" s="4" t="s">
        <v>3</v>
      </c>
      <c r="K2" s="4"/>
      <c r="L2" s="4"/>
      <c r="M2" s="4"/>
    </row>
    <row r="3" ht="29" customHeight="1" spans="1:13">
      <c r="A3" s="5"/>
      <c r="B3" s="4" t="s">
        <v>4</v>
      </c>
      <c r="C3" s="4" t="s">
        <v>5</v>
      </c>
      <c r="D3" s="4" t="s">
        <v>6</v>
      </c>
      <c r="E3" s="4" t="s">
        <v>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4</v>
      </c>
      <c r="K3" s="4" t="s">
        <v>5</v>
      </c>
      <c r="L3" s="4" t="s">
        <v>6</v>
      </c>
      <c r="M3" s="4" t="s">
        <v>7</v>
      </c>
    </row>
    <row r="4" ht="22" customHeight="1" spans="1:13">
      <c r="A4" s="6" t="s">
        <v>8</v>
      </c>
      <c r="B4" s="7">
        <v>4150</v>
      </c>
      <c r="C4" s="8">
        <v>2397</v>
      </c>
      <c r="D4" s="9">
        <f>C4/B4</f>
        <v>0.577590361445783</v>
      </c>
      <c r="E4" s="10">
        <f>RANK(D4,$D$4:$D$16)</f>
        <v>6</v>
      </c>
      <c r="F4" s="7">
        <v>1000</v>
      </c>
      <c r="G4" s="8">
        <v>310</v>
      </c>
      <c r="H4" s="9">
        <f>G4/F4</f>
        <v>0.31</v>
      </c>
      <c r="I4" s="10">
        <f>RANK(H4,$H$4:$H$16)</f>
        <v>6</v>
      </c>
      <c r="J4" s="7">
        <v>160</v>
      </c>
      <c r="K4" s="8">
        <v>38</v>
      </c>
      <c r="L4" s="9">
        <f>K4/J4</f>
        <v>0.2375</v>
      </c>
      <c r="M4" s="10">
        <f>RANK(L4,$L$4:$L$16)</f>
        <v>5</v>
      </c>
    </row>
    <row r="5" ht="22" customHeight="1" spans="1:13">
      <c r="A5" s="6" t="s">
        <v>9</v>
      </c>
      <c r="B5" s="7">
        <v>4350</v>
      </c>
      <c r="C5" s="8">
        <v>2888</v>
      </c>
      <c r="D5" s="9">
        <f t="shared" ref="D5:D17" si="0">C5/B5</f>
        <v>0.663908045977011</v>
      </c>
      <c r="E5" s="10">
        <f t="shared" ref="E5:E16" si="1">RANK(D5,$D$4:$D$16)</f>
        <v>1</v>
      </c>
      <c r="F5" s="7">
        <v>950</v>
      </c>
      <c r="G5" s="8">
        <v>514</v>
      </c>
      <c r="H5" s="9">
        <f t="shared" ref="H5:H17" si="2">G5/F5</f>
        <v>0.541052631578947</v>
      </c>
      <c r="I5" s="10">
        <f t="shared" ref="I5:I16" si="3">RANK(H5,$H$4:$H$16)</f>
        <v>3</v>
      </c>
      <c r="J5" s="7">
        <v>165</v>
      </c>
      <c r="K5" s="8">
        <v>46</v>
      </c>
      <c r="L5" s="9">
        <f t="shared" ref="L5:L17" si="4">K5/J5</f>
        <v>0.278787878787879</v>
      </c>
      <c r="M5" s="10">
        <f t="shared" ref="M5:M16" si="5">RANK(L5,$L$4:$L$16)</f>
        <v>4</v>
      </c>
    </row>
    <row r="6" ht="22" customHeight="1" spans="1:16">
      <c r="A6" s="6" t="s">
        <v>10</v>
      </c>
      <c r="B6" s="7">
        <v>4350</v>
      </c>
      <c r="C6" s="8">
        <v>2668</v>
      </c>
      <c r="D6" s="9">
        <f t="shared" si="0"/>
        <v>0.613333333333333</v>
      </c>
      <c r="E6" s="10">
        <f t="shared" si="1"/>
        <v>3</v>
      </c>
      <c r="F6" s="7">
        <v>1000</v>
      </c>
      <c r="G6" s="8">
        <v>512</v>
      </c>
      <c r="H6" s="9">
        <f t="shared" si="2"/>
        <v>0.512</v>
      </c>
      <c r="I6" s="10">
        <f t="shared" si="3"/>
        <v>4</v>
      </c>
      <c r="J6" s="7">
        <v>165</v>
      </c>
      <c r="K6" s="8">
        <v>10</v>
      </c>
      <c r="L6" s="9">
        <f t="shared" si="4"/>
        <v>0.0606060606060606</v>
      </c>
      <c r="M6" s="10">
        <f t="shared" si="5"/>
        <v>8</v>
      </c>
      <c r="P6" s="11"/>
    </row>
    <row r="7" ht="22" customHeight="1" spans="1:13">
      <c r="A7" s="6" t="s">
        <v>11</v>
      </c>
      <c r="B7" s="7">
        <v>3150</v>
      </c>
      <c r="C7" s="8">
        <v>1656</v>
      </c>
      <c r="D7" s="9">
        <f t="shared" si="0"/>
        <v>0.525714285714286</v>
      </c>
      <c r="E7" s="10">
        <f t="shared" si="1"/>
        <v>8</v>
      </c>
      <c r="F7" s="7">
        <v>660</v>
      </c>
      <c r="G7" s="8">
        <v>123</v>
      </c>
      <c r="H7" s="9">
        <f t="shared" si="2"/>
        <v>0.186363636363636</v>
      </c>
      <c r="I7" s="10">
        <f t="shared" si="3"/>
        <v>10</v>
      </c>
      <c r="J7" s="7">
        <v>130</v>
      </c>
      <c r="K7" s="8">
        <v>3</v>
      </c>
      <c r="L7" s="9">
        <f t="shared" si="4"/>
        <v>0.0230769230769231</v>
      </c>
      <c r="M7" s="10">
        <f t="shared" si="5"/>
        <v>13</v>
      </c>
    </row>
    <row r="8" ht="22" customHeight="1" spans="1:13">
      <c r="A8" s="6" t="s">
        <v>12</v>
      </c>
      <c r="B8" s="7">
        <v>2550</v>
      </c>
      <c r="C8" s="8">
        <v>1593</v>
      </c>
      <c r="D8" s="9">
        <f t="shared" si="0"/>
        <v>0.624705882352941</v>
      </c>
      <c r="E8" s="10">
        <f t="shared" si="1"/>
        <v>2</v>
      </c>
      <c r="F8" s="7">
        <v>630</v>
      </c>
      <c r="G8" s="8">
        <v>40</v>
      </c>
      <c r="H8" s="9">
        <f t="shared" si="2"/>
        <v>0.0634920634920635</v>
      </c>
      <c r="I8" s="10">
        <f t="shared" si="3"/>
        <v>13</v>
      </c>
      <c r="J8" s="7">
        <v>130</v>
      </c>
      <c r="K8" s="8">
        <v>5</v>
      </c>
      <c r="L8" s="9">
        <f t="shared" si="4"/>
        <v>0.0384615384615385</v>
      </c>
      <c r="M8" s="10">
        <f t="shared" si="5"/>
        <v>11</v>
      </c>
    </row>
    <row r="9" ht="22" customHeight="1" spans="1:13">
      <c r="A9" s="6" t="s">
        <v>13</v>
      </c>
      <c r="B9" s="7">
        <v>2700</v>
      </c>
      <c r="C9" s="8">
        <v>464</v>
      </c>
      <c r="D9" s="9">
        <f t="shared" si="0"/>
        <v>0.171851851851852</v>
      </c>
      <c r="E9" s="10">
        <f t="shared" si="1"/>
        <v>13</v>
      </c>
      <c r="F9" s="7">
        <v>540</v>
      </c>
      <c r="G9" s="8">
        <v>183</v>
      </c>
      <c r="H9" s="9">
        <f t="shared" si="2"/>
        <v>0.338888888888889</v>
      </c>
      <c r="I9" s="10">
        <f t="shared" si="3"/>
        <v>5</v>
      </c>
      <c r="J9" s="7">
        <v>130</v>
      </c>
      <c r="K9" s="8">
        <v>12</v>
      </c>
      <c r="L9" s="9">
        <f t="shared" si="4"/>
        <v>0.0923076923076923</v>
      </c>
      <c r="M9" s="10">
        <f t="shared" si="5"/>
        <v>7</v>
      </c>
    </row>
    <row r="10" ht="22" customHeight="1" spans="1:15">
      <c r="A10" s="6" t="s">
        <v>14</v>
      </c>
      <c r="B10" s="7">
        <v>1500</v>
      </c>
      <c r="C10" s="8">
        <v>800</v>
      </c>
      <c r="D10" s="9">
        <f t="shared" si="0"/>
        <v>0.533333333333333</v>
      </c>
      <c r="E10" s="10">
        <f t="shared" si="1"/>
        <v>7</v>
      </c>
      <c r="F10" s="7">
        <v>360</v>
      </c>
      <c r="G10" s="8">
        <v>196</v>
      </c>
      <c r="H10" s="9">
        <f t="shared" si="2"/>
        <v>0.544444444444444</v>
      </c>
      <c r="I10" s="10">
        <f t="shared" si="3"/>
        <v>2</v>
      </c>
      <c r="J10" s="7">
        <v>60</v>
      </c>
      <c r="K10" s="8">
        <v>70</v>
      </c>
      <c r="L10" s="9">
        <f t="shared" si="4"/>
        <v>1.16666666666667</v>
      </c>
      <c r="M10" s="10">
        <f t="shared" si="5"/>
        <v>1</v>
      </c>
      <c r="O10" s="12"/>
    </row>
    <row r="11" ht="22" customHeight="1" spans="1:13">
      <c r="A11" s="6" t="s">
        <v>15</v>
      </c>
      <c r="B11" s="7">
        <v>2450</v>
      </c>
      <c r="C11" s="8">
        <v>764</v>
      </c>
      <c r="D11" s="9">
        <f t="shared" si="0"/>
        <v>0.311836734693878</v>
      </c>
      <c r="E11" s="10">
        <f t="shared" si="1"/>
        <v>11</v>
      </c>
      <c r="F11" s="7">
        <v>460</v>
      </c>
      <c r="G11" s="8">
        <v>96</v>
      </c>
      <c r="H11" s="9">
        <f t="shared" si="2"/>
        <v>0.208695652173913</v>
      </c>
      <c r="I11" s="10">
        <f t="shared" si="3"/>
        <v>9</v>
      </c>
      <c r="J11" s="7">
        <v>80</v>
      </c>
      <c r="K11" s="8">
        <v>3</v>
      </c>
      <c r="L11" s="9">
        <f t="shared" si="4"/>
        <v>0.0375</v>
      </c>
      <c r="M11" s="10">
        <f t="shared" si="5"/>
        <v>12</v>
      </c>
    </row>
    <row r="12" ht="22" customHeight="1" spans="1:19">
      <c r="A12" s="6" t="s">
        <v>16</v>
      </c>
      <c r="B12" s="7">
        <v>4050</v>
      </c>
      <c r="C12" s="8">
        <v>1172</v>
      </c>
      <c r="D12" s="9">
        <f t="shared" si="0"/>
        <v>0.289382716049383</v>
      </c>
      <c r="E12" s="10">
        <f t="shared" si="1"/>
        <v>12</v>
      </c>
      <c r="F12" s="7">
        <v>900</v>
      </c>
      <c r="G12" s="8">
        <v>198</v>
      </c>
      <c r="H12" s="9">
        <f t="shared" si="2"/>
        <v>0.22</v>
      </c>
      <c r="I12" s="10">
        <f t="shared" si="3"/>
        <v>8</v>
      </c>
      <c r="J12" s="7">
        <v>145</v>
      </c>
      <c r="K12" s="8">
        <v>24</v>
      </c>
      <c r="L12" s="9">
        <f t="shared" si="4"/>
        <v>0.16551724137931</v>
      </c>
      <c r="M12" s="10">
        <f t="shared" si="5"/>
        <v>6</v>
      </c>
      <c r="S12" s="15"/>
    </row>
    <row r="13" ht="22" customHeight="1" spans="1:15">
      <c r="A13" s="6" t="s">
        <v>17</v>
      </c>
      <c r="B13" s="7">
        <v>2050</v>
      </c>
      <c r="C13" s="8">
        <v>1194</v>
      </c>
      <c r="D13" s="9">
        <f t="shared" si="0"/>
        <v>0.582439024390244</v>
      </c>
      <c r="E13" s="10">
        <f t="shared" si="1"/>
        <v>5</v>
      </c>
      <c r="F13" s="7">
        <v>360</v>
      </c>
      <c r="G13" s="8">
        <v>242</v>
      </c>
      <c r="H13" s="9">
        <f t="shared" si="2"/>
        <v>0.672222222222222</v>
      </c>
      <c r="I13" s="10">
        <f t="shared" si="3"/>
        <v>1</v>
      </c>
      <c r="J13" s="7">
        <v>70</v>
      </c>
      <c r="K13" s="8">
        <v>20</v>
      </c>
      <c r="L13" s="9">
        <f t="shared" si="4"/>
        <v>0.285714285714286</v>
      </c>
      <c r="M13" s="10">
        <f t="shared" si="5"/>
        <v>2</v>
      </c>
      <c r="O13" s="12"/>
    </row>
    <row r="14" ht="22" customHeight="1" spans="1:13">
      <c r="A14" s="6" t="s">
        <v>18</v>
      </c>
      <c r="B14" s="7">
        <v>2050</v>
      </c>
      <c r="C14" s="8">
        <v>1256</v>
      </c>
      <c r="D14" s="9">
        <f t="shared" si="0"/>
        <v>0.612682926829268</v>
      </c>
      <c r="E14" s="10">
        <f t="shared" si="1"/>
        <v>4</v>
      </c>
      <c r="F14" s="7">
        <v>560</v>
      </c>
      <c r="G14" s="8">
        <v>172</v>
      </c>
      <c r="H14" s="9">
        <f t="shared" si="2"/>
        <v>0.307142857142857</v>
      </c>
      <c r="I14" s="10">
        <f t="shared" si="3"/>
        <v>7</v>
      </c>
      <c r="J14" s="7">
        <v>85</v>
      </c>
      <c r="K14" s="8">
        <v>24</v>
      </c>
      <c r="L14" s="9">
        <f t="shared" si="4"/>
        <v>0.282352941176471</v>
      </c>
      <c r="M14" s="10">
        <f t="shared" si="5"/>
        <v>3</v>
      </c>
    </row>
    <row r="15" ht="22" customHeight="1" spans="1:13">
      <c r="A15" s="6" t="s">
        <v>19</v>
      </c>
      <c r="B15" s="7">
        <v>2700</v>
      </c>
      <c r="C15" s="8">
        <v>1118</v>
      </c>
      <c r="D15" s="9">
        <f t="shared" si="0"/>
        <v>0.414074074074074</v>
      </c>
      <c r="E15" s="10">
        <f t="shared" si="1"/>
        <v>10</v>
      </c>
      <c r="F15" s="7">
        <v>630</v>
      </c>
      <c r="G15" s="8">
        <v>68</v>
      </c>
      <c r="H15" s="9">
        <f t="shared" si="2"/>
        <v>0.107936507936508</v>
      </c>
      <c r="I15" s="10">
        <f t="shared" si="3"/>
        <v>11</v>
      </c>
      <c r="J15" s="7">
        <v>85</v>
      </c>
      <c r="K15" s="8">
        <v>4</v>
      </c>
      <c r="L15" s="9">
        <f t="shared" si="4"/>
        <v>0.0470588235294118</v>
      </c>
      <c r="M15" s="10">
        <f t="shared" si="5"/>
        <v>10</v>
      </c>
    </row>
    <row r="16" ht="22" customHeight="1" spans="1:13">
      <c r="A16" s="6" t="s">
        <v>20</v>
      </c>
      <c r="B16" s="7">
        <v>3950</v>
      </c>
      <c r="C16" s="8">
        <v>1646</v>
      </c>
      <c r="D16" s="9">
        <f t="shared" si="0"/>
        <v>0.416708860759494</v>
      </c>
      <c r="E16" s="10">
        <f t="shared" si="1"/>
        <v>9</v>
      </c>
      <c r="F16" s="7">
        <v>950</v>
      </c>
      <c r="G16" s="8">
        <v>65</v>
      </c>
      <c r="H16" s="9">
        <f t="shared" si="2"/>
        <v>0.068421052631579</v>
      </c>
      <c r="I16" s="10">
        <f t="shared" si="3"/>
        <v>12</v>
      </c>
      <c r="J16" s="7">
        <v>145</v>
      </c>
      <c r="K16" s="8">
        <v>7</v>
      </c>
      <c r="L16" s="9">
        <f t="shared" si="4"/>
        <v>0.0482758620689655</v>
      </c>
      <c r="M16" s="10">
        <f t="shared" si="5"/>
        <v>9</v>
      </c>
    </row>
    <row r="17" ht="22" customHeight="1" spans="1:13">
      <c r="A17" s="6" t="s">
        <v>21</v>
      </c>
      <c r="B17" s="7">
        <v>40000</v>
      </c>
      <c r="C17" s="8">
        <v>19616</v>
      </c>
      <c r="D17" s="9">
        <f t="shared" si="0"/>
        <v>0.4904</v>
      </c>
      <c r="E17" s="9"/>
      <c r="F17" s="7">
        <v>9000</v>
      </c>
      <c r="G17" s="8">
        <v>2719</v>
      </c>
      <c r="H17" s="9">
        <f t="shared" si="2"/>
        <v>0.302111111111111</v>
      </c>
      <c r="I17" s="13"/>
      <c r="J17" s="7">
        <v>1550</v>
      </c>
      <c r="K17" s="8">
        <v>266</v>
      </c>
      <c r="L17" s="9">
        <f t="shared" si="4"/>
        <v>0.171612903225806</v>
      </c>
      <c r="M17" s="14"/>
    </row>
  </sheetData>
  <mergeCells count="5">
    <mergeCell ref="A1:M1"/>
    <mergeCell ref="B2:E2"/>
    <mergeCell ref="F2:I2"/>
    <mergeCell ref="J2:M2"/>
    <mergeCell ref="A2:A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平淡人生</cp:lastModifiedBy>
  <dcterms:created xsi:type="dcterms:W3CDTF">2023-09-19T04:33:00Z</dcterms:created>
  <dcterms:modified xsi:type="dcterms:W3CDTF">2025-05-21T01:59:43Z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C4EE181E23F642F4BDEE05D5655DA294_13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