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59" activeTab="1"/>
  </bookViews>
  <sheets>
    <sheet name="GK02 2018年政府性基金预算收入决算表(公开02表)" sheetId="1" r:id="rId1"/>
    <sheet name="GK01 2018年收入支出决算表(公开01表)" sheetId="2" r:id="rId2"/>
    <sheet name="GK02 2018年收入决算表(公开02表)" sheetId="3" r:id="rId3"/>
    <sheet name="GK03 2018年支出决算表(公开03表)" sheetId="4" r:id="rId4"/>
    <sheet name="GK04 2018年财政拨款收入支出决算总表(公开04表)" sheetId="5" r:id="rId5"/>
    <sheet name="GK05 2018年一般公共预算财政拨款支出决算表（一）(公开" sheetId="6" r:id="rId6"/>
    <sheet name="GK06 2018年一般公共预算财政拨款支出决算表（二）(公开" sheetId="7" r:id="rId7"/>
    <sheet name="GK07 2018年一般公共预算财政拨款“三公”经费支出决算表" sheetId="8" r:id="rId8"/>
    <sheet name="GK08 2018年部门决算公开相关信息统计表(公开08表)" sheetId="9" r:id="rId9"/>
    <sheet name="Sheet1" sheetId="10" r:id="rId10"/>
  </sheets>
  <definedNames>
    <definedName name="_xlnm.Print_Area" localSheetId="8">'GK08 2018年部门决算公开相关信息统计表(公开08表)'!$A$1:$D$27</definedName>
  </definedNames>
  <calcPr fullCalcOnLoad="1"/>
</workbook>
</file>

<file path=xl/sharedStrings.xml><?xml version="1.0" encoding="utf-8"?>
<sst xmlns="http://schemas.openxmlformats.org/spreadsheetml/2006/main" count="1105" uniqueCount="423">
  <si>
    <t>公开01表</t>
  </si>
  <si>
    <t>编制单位：吕梁市农村经济管理局</t>
  </si>
  <si>
    <t>金额单位：元</t>
  </si>
  <si>
    <t>收入</t>
  </si>
  <si>
    <t/>
  </si>
  <si>
    <t>支出</t>
  </si>
  <si>
    <t>项目</t>
  </si>
  <si>
    <t>行次</t>
  </si>
  <si>
    <t>金额</t>
  </si>
  <si>
    <t>栏次</t>
  </si>
  <si>
    <t>1</t>
  </si>
  <si>
    <t>2</t>
  </si>
  <si>
    <t>一、财政拨款收入</t>
  </si>
  <si>
    <t>一、一般公共服务支出</t>
  </si>
  <si>
    <t>37</t>
  </si>
  <si>
    <t>　　其中：政府性基金预算财政拨款</t>
  </si>
  <si>
    <t>二、外交支出</t>
  </si>
  <si>
    <t>38</t>
  </si>
  <si>
    <t>二、上级补助收入</t>
  </si>
  <si>
    <t>3</t>
  </si>
  <si>
    <t>三、国防支出</t>
  </si>
  <si>
    <t>39</t>
  </si>
  <si>
    <t>三、事业收入</t>
  </si>
  <si>
    <t>4</t>
  </si>
  <si>
    <t>四、公共安全支出</t>
  </si>
  <si>
    <t>40</t>
  </si>
  <si>
    <t>四、经营收入</t>
  </si>
  <si>
    <t>5</t>
  </si>
  <si>
    <t>五、教育支出</t>
  </si>
  <si>
    <t>41</t>
  </si>
  <si>
    <t>五、附属单位上缴收入</t>
  </si>
  <si>
    <t>6</t>
  </si>
  <si>
    <t>六、科学技术支出</t>
  </si>
  <si>
    <t>42</t>
  </si>
  <si>
    <t>六、其他收入</t>
  </si>
  <si>
    <t>7</t>
  </si>
  <si>
    <t>七、文化体育与传媒支出</t>
  </si>
  <si>
    <t>43</t>
  </si>
  <si>
    <t>8</t>
  </si>
  <si>
    <t>八、社会保障和就业支出</t>
  </si>
  <si>
    <t>44</t>
  </si>
  <si>
    <t>9</t>
  </si>
  <si>
    <t>九、医疗卫生与计划生育支出</t>
  </si>
  <si>
    <t>45</t>
  </si>
  <si>
    <t>10</t>
  </si>
  <si>
    <t>十、节能环保支出</t>
  </si>
  <si>
    <t>46</t>
  </si>
  <si>
    <t>11</t>
  </si>
  <si>
    <t>十一、城乡社区支出</t>
  </si>
  <si>
    <t>47</t>
  </si>
  <si>
    <t>12</t>
  </si>
  <si>
    <t>十二、农林水支出</t>
  </si>
  <si>
    <t>48</t>
  </si>
  <si>
    <t>13</t>
  </si>
  <si>
    <t>十三、交通运输支出</t>
  </si>
  <si>
    <t>49</t>
  </si>
  <si>
    <t>14</t>
  </si>
  <si>
    <t>十四、资源勘探信息等支出</t>
  </si>
  <si>
    <t>50</t>
  </si>
  <si>
    <t>15</t>
  </si>
  <si>
    <t>十五、商业服务业等支出</t>
  </si>
  <si>
    <t>51</t>
  </si>
  <si>
    <t>16</t>
  </si>
  <si>
    <t>十六、金融支出</t>
  </si>
  <si>
    <t>52</t>
  </si>
  <si>
    <t>17</t>
  </si>
  <si>
    <t>十七、援助其他地区支出</t>
  </si>
  <si>
    <t>53</t>
  </si>
  <si>
    <t>18</t>
  </si>
  <si>
    <t>十八、国土海洋气象等支出</t>
  </si>
  <si>
    <t>54</t>
  </si>
  <si>
    <t>19</t>
  </si>
  <si>
    <t>十九、住房保障支出</t>
  </si>
  <si>
    <t>55</t>
  </si>
  <si>
    <t>20</t>
  </si>
  <si>
    <t>二十、粮油物资储备支出</t>
  </si>
  <si>
    <t>56</t>
  </si>
  <si>
    <t>21</t>
  </si>
  <si>
    <t>二十一、其他支出</t>
  </si>
  <si>
    <t>57</t>
  </si>
  <si>
    <t>22</t>
  </si>
  <si>
    <t>二十二、债务还本支出</t>
  </si>
  <si>
    <t>58</t>
  </si>
  <si>
    <t>23</t>
  </si>
  <si>
    <t>二十三、债务付息支出</t>
  </si>
  <si>
    <t>59</t>
  </si>
  <si>
    <t>本年收入合计</t>
  </si>
  <si>
    <t>24</t>
  </si>
  <si>
    <t>本年支出合计</t>
  </si>
  <si>
    <t>60</t>
  </si>
  <si>
    <t xml:space="preserve">    用事业基金弥补收支差额</t>
  </si>
  <si>
    <t>25</t>
  </si>
  <si>
    <t xml:space="preserve">    结余分配</t>
  </si>
  <si>
    <t>61</t>
  </si>
  <si>
    <t xml:space="preserve">    年初结转和结余</t>
  </si>
  <si>
    <t>26</t>
  </si>
  <si>
    <t xml:space="preserve">      交纳所得税</t>
  </si>
  <si>
    <t>62</t>
  </si>
  <si>
    <t xml:space="preserve">      基本支出结转</t>
  </si>
  <si>
    <t>27</t>
  </si>
  <si>
    <t xml:space="preserve">      提取职工福利基金</t>
  </si>
  <si>
    <t>63</t>
  </si>
  <si>
    <t xml:space="preserve">      项目支出结转和结余</t>
  </si>
  <si>
    <t>28</t>
  </si>
  <si>
    <t xml:space="preserve">      转入事业基金</t>
  </si>
  <si>
    <t>64</t>
  </si>
  <si>
    <t xml:space="preserve">      经营结余</t>
  </si>
  <si>
    <t>29</t>
  </si>
  <si>
    <t xml:space="preserve">      其他</t>
  </si>
  <si>
    <t>65</t>
  </si>
  <si>
    <t>30</t>
  </si>
  <si>
    <t xml:space="preserve">    年末结转和结余</t>
  </si>
  <si>
    <t>66</t>
  </si>
  <si>
    <t>31</t>
  </si>
  <si>
    <t>67</t>
  </si>
  <si>
    <t>32</t>
  </si>
  <si>
    <t>68</t>
  </si>
  <si>
    <t>33</t>
  </si>
  <si>
    <t>69</t>
  </si>
  <si>
    <t>总计</t>
  </si>
  <si>
    <t>36</t>
  </si>
  <si>
    <t>70</t>
  </si>
  <si>
    <t>注：本表反映部门本年度的总收支和年末结转结余情况。</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</si>
  <si>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</si>
  <si>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</si>
  <si>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</si>
  <si>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</si>
  <si>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</si>
  <si>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</si>
  <si>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</si>
  <si>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</si>
  <si>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</si>
  <si>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</si>
  <si>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</si>
  <si>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</si>
  <si>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</si>
  <si>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213</t>
  </si>
  <si>
    <t>农林水支出</t>
  </si>
  <si>
    <t>21301</t>
  </si>
  <si>
    <t>农业</t>
  </si>
  <si>
    <t>2130102</t>
  </si>
  <si>
    <t xml:space="preserve">  一般行政管理事务</t>
  </si>
  <si>
    <t>2130104</t>
  </si>
  <si>
    <t xml:space="preserve">  事业运行</t>
  </si>
  <si>
    <t>2130111</t>
  </si>
  <si>
    <t xml:space="preserve">  统计监测与信息服务</t>
  </si>
  <si>
    <t>2130124</t>
  </si>
  <si>
    <t xml:space="preserve">  农业组织化与产业化经营</t>
  </si>
  <si>
    <t>221</t>
  </si>
  <si>
    <t>住房保障支出</t>
  </si>
  <si>
    <t>22102</t>
  </si>
  <si>
    <t>住房改革支出</t>
  </si>
  <si>
    <t>2210201</t>
  </si>
  <si>
    <t xml:space="preserve">  住房公积金</t>
  </si>
  <si>
    <t>注：本表反映部门本年度取得的各项收入情况。</t>
  </si>
  <si>
    <t>— 1 —</t>
  </si>
  <si>
    <t>公开03表</t>
  </si>
  <si>
    <t>基本支出</t>
  </si>
  <si>
    <t>项目支出</t>
  </si>
  <si>
    <t>上缴上级支出</t>
  </si>
  <si>
    <t>经营支出</t>
  </si>
  <si>
    <t>对附属单位补助支出</t>
  </si>
  <si>
    <t>2130199</t>
  </si>
  <si>
    <t xml:space="preserve">  其他农业支出</t>
  </si>
  <si>
    <t>注：本表反映部门本年度取得的各项支出情况。</t>
  </si>
  <si>
    <t>公开04表</t>
  </si>
  <si>
    <t>2018年9月</t>
  </si>
  <si>
    <t>收     入</t>
  </si>
  <si>
    <t>支     出</t>
  </si>
  <si>
    <t>项    目</t>
  </si>
  <si>
    <t>小计</t>
  </si>
  <si>
    <t>一般公共预算财政拨款</t>
  </si>
  <si>
    <t>政府性基金预算财政拨款</t>
  </si>
  <si>
    <t>栏    次</t>
  </si>
  <si>
    <t>一、一般公共预算财政拨款</t>
  </si>
  <si>
    <t>二、政府性基金预算财政拨款</t>
  </si>
  <si>
    <t>34</t>
  </si>
  <si>
    <t>35</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</si>
  <si>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</si>
  <si>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</si>
  <si>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</si>
  <si>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</si>
  <si>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</si>
  <si>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</si>
  <si>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</si>
  <si>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</si>
  <si>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</si>
  <si>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</si>
  <si>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</si>
  <si>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</si>
  <si>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注：本套决算报表中刷绿色单元格为自动取数生成，不需人工录入数据。</t>
  </si>
  <si>
    <t>公开05表</t>
  </si>
  <si>
    <t>人员经费</t>
  </si>
  <si>
    <t>日常公用经费</t>
  </si>
  <si>
    <t>注：本表反映部门本年度一般公共预算财政拨款实际支出情况。</t>
  </si>
  <si>
    <t>公开06表</t>
  </si>
  <si>
    <t>经济分类科目编码</t>
  </si>
  <si>
    <t>其中：基本支出</t>
  </si>
  <si>
    <t>301</t>
  </si>
  <si>
    <t>工资福利支出</t>
  </si>
  <si>
    <t>302</t>
  </si>
  <si>
    <t>商品和服务支出</t>
  </si>
  <si>
    <t>309</t>
  </si>
  <si>
    <t>基本建设支出</t>
  </si>
  <si>
    <t>────</t>
  </si>
  <si>
    <t>30101</t>
  </si>
  <si>
    <t>基本工资</t>
  </si>
  <si>
    <t>30201</t>
  </si>
  <si>
    <t>办公费</t>
  </si>
  <si>
    <t>30901</t>
  </si>
  <si>
    <t>房屋建筑物购建</t>
  </si>
  <si>
    <t>30102</t>
  </si>
  <si>
    <t>津贴补贴</t>
  </si>
  <si>
    <t>30202</t>
  </si>
  <si>
    <t>印刷费</t>
  </si>
  <si>
    <t>30902</t>
  </si>
  <si>
    <t>办公设备购置</t>
  </si>
  <si>
    <t>30103</t>
  </si>
  <si>
    <t>奖金</t>
  </si>
  <si>
    <t>30203</t>
  </si>
  <si>
    <t>咨询费</t>
  </si>
  <si>
    <t>30903</t>
  </si>
  <si>
    <t>专用设备购置</t>
  </si>
  <si>
    <t>30104</t>
  </si>
  <si>
    <t>其他社会保障缴费</t>
  </si>
  <si>
    <t>30204</t>
  </si>
  <si>
    <t>手续费</t>
  </si>
  <si>
    <t>30905</t>
  </si>
  <si>
    <t>基础设施建设</t>
  </si>
  <si>
    <t>30106</t>
  </si>
  <si>
    <t>职工基本医疗保险缴费</t>
  </si>
  <si>
    <t>30205</t>
  </si>
  <si>
    <t>水费</t>
  </si>
  <si>
    <t>30906</t>
  </si>
  <si>
    <t>大型修缮</t>
  </si>
  <si>
    <t>30107</t>
  </si>
  <si>
    <t>绩效工资</t>
  </si>
  <si>
    <t>30206</t>
  </si>
  <si>
    <t>电费</t>
  </si>
  <si>
    <t>30907</t>
  </si>
  <si>
    <t>信息网络及软件购置更新</t>
  </si>
  <si>
    <t>30108</t>
  </si>
  <si>
    <t>机关事业单位基本养老保险缴费</t>
  </si>
  <si>
    <t>30207</t>
  </si>
  <si>
    <t>邮电费</t>
  </si>
  <si>
    <t>30908</t>
  </si>
  <si>
    <t>物资储备</t>
  </si>
  <si>
    <t>30109</t>
  </si>
  <si>
    <t>职业年金缴费</t>
  </si>
  <si>
    <t>30208</t>
  </si>
  <si>
    <t>取暖费</t>
  </si>
  <si>
    <t>30913</t>
  </si>
  <si>
    <t>公务用车购置</t>
  </si>
  <si>
    <t>30199</t>
  </si>
  <si>
    <t>其他工资福利支出</t>
  </si>
  <si>
    <t>30209</t>
  </si>
  <si>
    <t>物业管理费</t>
  </si>
  <si>
    <t>30919</t>
  </si>
  <si>
    <t>其他交通工具购置</t>
  </si>
  <si>
    <t>303</t>
  </si>
  <si>
    <t>对个人和家庭的补助</t>
  </si>
  <si>
    <t>30211</t>
  </si>
  <si>
    <t>差旅费</t>
  </si>
  <si>
    <t>30999</t>
  </si>
  <si>
    <t>其他基本建设支出</t>
  </si>
  <si>
    <t>30301</t>
  </si>
  <si>
    <t>离休费</t>
  </si>
  <si>
    <t>30212</t>
  </si>
  <si>
    <t>因公出国（境）费用</t>
  </si>
  <si>
    <t>310</t>
  </si>
  <si>
    <t>其他资本性支出</t>
  </si>
  <si>
    <t>30302</t>
  </si>
  <si>
    <t>退休费</t>
  </si>
  <si>
    <t>30213</t>
  </si>
  <si>
    <t>维修（护）费</t>
  </si>
  <si>
    <t>31001</t>
  </si>
  <si>
    <t>30303</t>
  </si>
  <si>
    <t>退职（役）费</t>
  </si>
  <si>
    <t>30214</t>
  </si>
  <si>
    <t>租赁费</t>
  </si>
  <si>
    <t>31002</t>
  </si>
  <si>
    <t>30304</t>
  </si>
  <si>
    <t>抚恤金</t>
  </si>
  <si>
    <t>30215</t>
  </si>
  <si>
    <t>会议费</t>
  </si>
  <si>
    <t>31003</t>
  </si>
  <si>
    <t>30305</t>
  </si>
  <si>
    <t>生活补助</t>
  </si>
  <si>
    <t>30216</t>
  </si>
  <si>
    <t>培训费</t>
  </si>
  <si>
    <t>31005</t>
  </si>
  <si>
    <t>30306</t>
  </si>
  <si>
    <t>救济费</t>
  </si>
  <si>
    <t>30217</t>
  </si>
  <si>
    <t>公务接待费</t>
  </si>
  <si>
    <t>31006</t>
  </si>
  <si>
    <t>30307</t>
  </si>
  <si>
    <t>医疗费</t>
  </si>
  <si>
    <t>30218</t>
  </si>
  <si>
    <t>专用材料费</t>
  </si>
  <si>
    <t>31007</t>
  </si>
  <si>
    <t>30308</t>
  </si>
  <si>
    <t>助学金</t>
  </si>
  <si>
    <t>30224</t>
  </si>
  <si>
    <t>被装购置费</t>
  </si>
  <si>
    <t>31008</t>
  </si>
  <si>
    <t>30309</t>
  </si>
  <si>
    <t>奖励金</t>
  </si>
  <si>
    <t>30225</t>
  </si>
  <si>
    <t>专用燃料费</t>
  </si>
  <si>
    <t>31009</t>
  </si>
  <si>
    <t>土地补偿</t>
  </si>
  <si>
    <t>30310</t>
  </si>
  <si>
    <t>生产补贴</t>
  </si>
  <si>
    <t>30226</t>
  </si>
  <si>
    <t>劳务费</t>
  </si>
  <si>
    <t>31010</t>
  </si>
  <si>
    <t>安置补助</t>
  </si>
  <si>
    <t>30311</t>
  </si>
  <si>
    <t>住房公积金</t>
  </si>
  <si>
    <t>30227</t>
  </si>
  <si>
    <t>委托业务费</t>
  </si>
  <si>
    <t>31011</t>
  </si>
  <si>
    <t>地上附着物和青苗补偿</t>
  </si>
  <si>
    <t>30312</t>
  </si>
  <si>
    <t>提租补贴</t>
  </si>
  <si>
    <t>30228</t>
  </si>
  <si>
    <t>工会经费</t>
  </si>
  <si>
    <t>31012</t>
  </si>
  <si>
    <t>拆迁补偿</t>
  </si>
  <si>
    <t>30313</t>
  </si>
  <si>
    <t>购房补贴</t>
  </si>
  <si>
    <t>30229</t>
  </si>
  <si>
    <t>福利费</t>
  </si>
  <si>
    <t>31013</t>
  </si>
  <si>
    <t>30314</t>
  </si>
  <si>
    <t>采暖补贴</t>
  </si>
  <si>
    <t>30231</t>
  </si>
  <si>
    <t>公务用车运行维护费</t>
  </si>
  <si>
    <t>31019</t>
  </si>
  <si>
    <t>30315</t>
  </si>
  <si>
    <t>物业服务补贴</t>
  </si>
  <si>
    <t>30239</t>
  </si>
  <si>
    <t>其他交通费用</t>
  </si>
  <si>
    <t>31020</t>
  </si>
  <si>
    <t>产权参股</t>
  </si>
  <si>
    <t>30399</t>
  </si>
  <si>
    <t>其他对个人和家庭的补助支出</t>
  </si>
  <si>
    <t>30240</t>
  </si>
  <si>
    <t>税金及附加费用</t>
  </si>
  <si>
    <t>31099</t>
  </si>
  <si>
    <t>30400</t>
  </si>
  <si>
    <t>对企事业单位的补贴</t>
  </si>
  <si>
    <t>30299</t>
  </si>
  <si>
    <t>其他商品和服务支出</t>
  </si>
  <si>
    <t>399</t>
  </si>
  <si>
    <t>其他支出</t>
  </si>
  <si>
    <t>30401</t>
  </si>
  <si>
    <t>企业政策性补贴</t>
  </si>
  <si>
    <t>30700</t>
  </si>
  <si>
    <t>债务利息支出</t>
  </si>
  <si>
    <t>39906</t>
  </si>
  <si>
    <t>赠与</t>
  </si>
  <si>
    <t>30402</t>
  </si>
  <si>
    <t>事业单位补贴</t>
  </si>
  <si>
    <t>30701</t>
  </si>
  <si>
    <t>国内债务付息</t>
  </si>
  <si>
    <t>39907</t>
  </si>
  <si>
    <t>贷款转贷</t>
  </si>
  <si>
    <t>30403</t>
  </si>
  <si>
    <t>财政贴息</t>
  </si>
  <si>
    <t>30707</t>
  </si>
  <si>
    <t>国外债务付息</t>
  </si>
  <si>
    <t>39999</t>
  </si>
  <si>
    <t>30499</t>
  </si>
  <si>
    <t>其他对企事业单位的补贴</t>
  </si>
  <si>
    <t>注：本表反映部门本年度一般公共预算财政拨款支出明细情况（其中包括基本支出明细情况）。</t>
  </si>
  <si>
    <t>公开07表</t>
  </si>
  <si>
    <t>预算数</t>
  </si>
  <si>
    <t>决算数</t>
  </si>
  <si>
    <t>因公出国（境）费</t>
  </si>
  <si>
    <t>公务用车购置及运行费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</si>
  <si>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</si>
  <si>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</si>
  <si>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</si>
  <si>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公开09表</t>
  </si>
  <si>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</si>
  <si>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</si>
  <si>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</si>
  <si>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</si>
  <si>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</si>
  <si>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</si>
  <si>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</si>
  <si>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</si>
  <si>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</si>
  <si>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</si>
  <si>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</si>
  <si>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</si>
  <si>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t>1.省部级领导干部用车</t>
  </si>
  <si>
    <t>2.一般公务用车</t>
  </si>
  <si>
    <t>3.一般执法执勤用车</t>
  </si>
  <si>
    <t>4.特种专业技术用车</t>
  </si>
  <si>
    <t>5.其他用车</t>
  </si>
  <si>
    <t>（二）单价50万元以上通用设备（台、套）</t>
  </si>
  <si>
    <t>（三）单价100万元以上专用设备（台、套）</t>
  </si>
  <si>
    <t>注：本表反映部门本年度政府采购及机关运行经费和国有资产占用情况。</t>
  </si>
  <si>
    <t>吕梁市农经局2018年收入决算表</t>
  </si>
  <si>
    <t>吕梁市农经局2018年支出决算表</t>
  </si>
  <si>
    <t>吕梁市农经局2018年财政拨款收入支出决算总表</t>
  </si>
  <si>
    <t>吕梁市农经局2018年部门决算公开相关信息统计表</t>
  </si>
  <si>
    <t>吕梁市农经局2018年一般公共预算财政拨款“三公”经费支出决算表</t>
  </si>
  <si>
    <t>吕梁市农经局2018年一般公共预算财政拨款支出决算表（二）</t>
  </si>
  <si>
    <t>吕梁市农经局2018年一般公共预算财政拨款支出决算表（一）</t>
  </si>
  <si>
    <t>年初结转和结余</t>
  </si>
  <si>
    <t>本年收入</t>
  </si>
  <si>
    <t>本年支出</t>
  </si>
  <si>
    <t>合计</t>
  </si>
  <si>
    <t>基本支出</t>
  </si>
  <si>
    <t>项目支出</t>
  </si>
  <si>
    <t>年末结转和结余</t>
  </si>
  <si>
    <t>吕梁市农经局2018年政府性基金预算财政拨款收入支出决算表</t>
  </si>
  <si>
    <t>注：本表反映部门本年度政府性基金预算财政拨款收入、支出及结转和结余情况。</t>
  </si>
  <si>
    <t>吕梁市农经局2018年收入支出决算总表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</si>
</sst>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
  </numFmts>
  <fonts count="44">
    <font>
      <sz val="10"/>
      <color indexed="8"/>
      <name val="Arial"/>
      <family val="2"/>
    </font>
    <font>
      <sz val="11"/>
      <color indexed="8"/>
      <name val="宋体"/>
      <family val="0"/>
    </font>
    <font>
      <sz val="22"/>
      <color indexed="8"/>
      <name val="宋体"/>
      <family val="0"/>
    </font>
    <font>
      <sz val="10"/>
      <color indexed="8"/>
      <name val="宋体"/>
      <family val="0"/>
    </font>
    <font>
      <b/>
      <sz val="11"/>
      <color indexed="8"/>
      <name val="宋体"/>
      <family val="0"/>
    </font>
    <font>
      <b/>
      <sz val="10"/>
      <color indexed="8"/>
      <name val="宋体"/>
      <family val="0"/>
    </font>
    <font>
      <sz val="9"/>
      <name val="宋体"/>
      <family val="0"/>
    </font>
    <font>
      <sz val="10"/>
      <name val="Arial"/>
      <family val="2"/>
    </font>
    <font>
      <sz val="11"/>
      <color indexed="62"/>
      <name val="宋体"/>
      <family val="0"/>
    </font>
    <font>
      <sz val="11"/>
      <color indexed="20"/>
      <name val="宋体"/>
      <family val="0"/>
    </font>
    <font>
      <sz val="11"/>
      <color indexed="9"/>
      <name val="宋体"/>
      <family val="0"/>
    </font>
    <font>
      <u val="single"/>
      <sz val="10"/>
      <color indexed="12"/>
      <name val="Arial"/>
      <family val="2"/>
    </font>
    <font>
      <u val="single"/>
      <sz val="10"/>
      <color indexed="20"/>
      <name val="Arial"/>
      <family val="2"/>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medium">
        <color indexed="8"/>
      </right>
      <top style="thin">
        <color indexed="8"/>
      </top>
      <bottom style="thin">
        <color indexed="8"/>
      </bottom>
    </border>
  </borders>
  <cellStyleXfs count="64">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7"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78" fontId="0" fillId="0" borderId="0">
      <alignment/>
      <protection/>
    </xf>
    <xf numFmtId="45" fontId="0" fillId="0" borderId="0">
      <alignment/>
      <protection/>
    </xf>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6" fontId="0" fillId="0" borderId="0">
      <alignment/>
      <protection/>
    </xf>
    <xf numFmtId="177"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108">
    <xf numFmtId="0" fontId="0" fillId="0" borderId="0" xfId="0" applyAlignment="1">
      <alignment/>
    </xf>
    <xf numFmtId="0" fontId="3" fillId="0" borderId="0" xfId="0" applyFont="1" applyAlignment="1">
      <alignment horizontal="right"/>
    </xf>
    <xf numFmtId="0" fontId="3" fillId="0" borderId="0" xfId="0" applyFont="1" applyAlignment="1">
      <alignment/>
    </xf>
    <xf numFmtId="57" fontId="3" fillId="0" borderId="0" xfId="0" applyNumberFormat="1" applyFont="1" applyAlignment="1">
      <alignment horizontal="center"/>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4" fillId="33" borderId="11" xfId="0" applyFont="1" applyFill="1" applyBorder="1" applyAlignment="1">
      <alignment horizontal="center" vertical="center"/>
    </xf>
    <xf numFmtId="4" fontId="1" fillId="0" borderId="11" xfId="0" applyNumberFormat="1" applyFont="1" applyBorder="1" applyAlignment="1">
      <alignment horizontal="right" vertical="center"/>
    </xf>
    <xf numFmtId="4" fontId="1" fillId="0" borderId="12" xfId="0" applyNumberFormat="1" applyFont="1" applyBorder="1" applyAlignment="1">
      <alignment horizontal="right" vertical="center"/>
    </xf>
    <xf numFmtId="0" fontId="1" fillId="33" borderId="10" xfId="0" applyFont="1" applyFill="1" applyBorder="1" applyAlignment="1">
      <alignment horizontal="left" vertical="center"/>
    </xf>
    <xf numFmtId="0" fontId="1" fillId="33" borderId="11" xfId="0" applyFont="1" applyFill="1" applyBorder="1" applyAlignment="1">
      <alignment horizontal="left" vertical="center"/>
    </xf>
    <xf numFmtId="0" fontId="1" fillId="0" borderId="11" xfId="0" applyFont="1" applyBorder="1" applyAlignment="1">
      <alignment horizontal="right" vertical="center"/>
    </xf>
    <xf numFmtId="0" fontId="1" fillId="33" borderId="10" xfId="0" applyFont="1" applyFill="1" applyBorder="1" applyAlignment="1">
      <alignment horizontal="left" vertical="center" wrapText="1"/>
    </xf>
    <xf numFmtId="0" fontId="4" fillId="33" borderId="13" xfId="0" applyFont="1" applyFill="1" applyBorder="1" applyAlignment="1">
      <alignment horizontal="center" vertical="center"/>
    </xf>
    <xf numFmtId="0" fontId="1" fillId="33" borderId="14" xfId="0" applyFont="1" applyFill="1" applyBorder="1" applyAlignment="1">
      <alignment horizontal="left" vertical="center" wrapText="1"/>
    </xf>
    <xf numFmtId="0" fontId="3" fillId="0" borderId="0" xfId="0" applyFont="1" applyAlignment="1">
      <alignment horizontal="center"/>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4" fontId="1" fillId="0" borderId="10" xfId="0" applyNumberFormat="1" applyFont="1" applyBorder="1" applyAlignment="1">
      <alignment horizontal="right" vertical="center" wrapText="1"/>
    </xf>
    <xf numFmtId="4" fontId="1" fillId="0" borderId="11" xfId="0" applyNumberFormat="1" applyFont="1" applyBorder="1" applyAlignment="1">
      <alignment horizontal="right"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4" fontId="3" fillId="0" borderId="11" xfId="0" applyNumberFormat="1" applyFont="1" applyBorder="1" applyAlignment="1">
      <alignment horizontal="right"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shrinkToFit="1"/>
    </xf>
    <xf numFmtId="0" fontId="4" fillId="33" borderId="11" xfId="0" applyFont="1" applyFill="1" applyBorder="1" applyAlignment="1">
      <alignment horizontal="center" vertical="center" wrapText="1"/>
    </xf>
    <xf numFmtId="0" fontId="3" fillId="0" borderId="11" xfId="0" applyFont="1" applyBorder="1" applyAlignment="1">
      <alignment horizontal="left" vertical="center" wrapText="1"/>
    </xf>
    <xf numFmtId="0" fontId="1" fillId="0" borderId="11" xfId="0" applyFont="1" applyBorder="1" applyAlignment="1">
      <alignment horizontal="right" vertical="center" wrapText="1"/>
    </xf>
    <xf numFmtId="0" fontId="3" fillId="0" borderId="11" xfId="0" applyFont="1" applyBorder="1" applyAlignment="1">
      <alignment horizontal="right" vertical="center" wrapText="1"/>
    </xf>
    <xf numFmtId="0" fontId="3" fillId="0" borderId="0" xfId="0" applyFont="1" applyAlignment="1">
      <alignment horizontal="left" vertical="center" wrapText="1"/>
    </xf>
    <xf numFmtId="0" fontId="0" fillId="0" borderId="0" xfId="0" applyFont="1" applyAlignment="1">
      <alignment/>
    </xf>
    <xf numFmtId="0" fontId="3" fillId="0" borderId="11" xfId="0" applyFont="1" applyBorder="1" applyAlignment="1">
      <alignment horizontal="center" vertical="center" wrapText="1"/>
    </xf>
    <xf numFmtId="0" fontId="1" fillId="33" borderId="11" xfId="0" applyFont="1" applyFill="1" applyBorder="1" applyAlignment="1">
      <alignment horizontal="center" vertical="center" wrapText="1" shrinkToFit="1"/>
    </xf>
    <xf numFmtId="0" fontId="1" fillId="33" borderId="12"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0" borderId="11" xfId="0" applyFont="1" applyBorder="1" applyAlignment="1">
      <alignment horizontal="left" vertical="center" shrinkToFit="1"/>
    </xf>
    <xf numFmtId="0" fontId="1" fillId="0" borderId="13" xfId="0" applyFont="1" applyBorder="1" applyAlignment="1">
      <alignment horizontal="left" vertical="center" shrinkToFit="1"/>
    </xf>
    <xf numFmtId="4" fontId="1" fillId="0" borderId="13" xfId="0" applyNumberFormat="1" applyFont="1" applyBorder="1" applyAlignment="1">
      <alignment horizontal="right" vertical="center"/>
    </xf>
    <xf numFmtId="4" fontId="1" fillId="0" borderId="17" xfId="0" applyNumberFormat="1" applyFont="1" applyBorder="1" applyAlignment="1">
      <alignment horizontal="right" vertical="center"/>
    </xf>
    <xf numFmtId="0" fontId="1" fillId="33" borderId="12" xfId="0" applyFont="1" applyFill="1" applyBorder="1" applyAlignment="1">
      <alignment horizontal="center" vertical="center" wrapText="1"/>
    </xf>
    <xf numFmtId="4" fontId="1" fillId="0" borderId="11" xfId="0" applyNumberFormat="1" applyFont="1" applyBorder="1" applyAlignment="1">
      <alignment horizontal="right" vertical="center" shrinkToFit="1"/>
    </xf>
    <xf numFmtId="4" fontId="1" fillId="0" borderId="12" xfId="0" applyNumberFormat="1" applyFont="1" applyBorder="1" applyAlignment="1">
      <alignment horizontal="right" vertical="center" shrinkToFit="1"/>
    </xf>
    <xf numFmtId="0" fontId="1" fillId="0" borderId="11" xfId="0" applyFont="1" applyBorder="1" applyAlignment="1">
      <alignment horizontal="right" vertical="center" shrinkToFit="1"/>
    </xf>
    <xf numFmtId="0" fontId="4" fillId="33" borderId="10" xfId="0" applyFont="1" applyFill="1" applyBorder="1" applyAlignment="1">
      <alignment horizontal="center" vertical="center"/>
    </xf>
    <xf numFmtId="0" fontId="1" fillId="0" borderId="12" xfId="0" applyFont="1" applyBorder="1" applyAlignment="1">
      <alignment horizontal="right" vertical="center" shrinkToFit="1"/>
    </xf>
    <xf numFmtId="0" fontId="4" fillId="33" borderId="14" xfId="0" applyFont="1" applyFill="1" applyBorder="1" applyAlignment="1">
      <alignment horizontal="center" vertical="center"/>
    </xf>
    <xf numFmtId="0" fontId="1" fillId="33" borderId="13" xfId="0" applyFont="1" applyFill="1" applyBorder="1" applyAlignment="1">
      <alignment horizontal="center" vertical="center"/>
    </xf>
    <xf numFmtId="4" fontId="1" fillId="0" borderId="13" xfId="0" applyNumberFormat="1" applyFont="1" applyBorder="1" applyAlignment="1">
      <alignment horizontal="right" vertical="center" shrinkToFit="1"/>
    </xf>
    <xf numFmtId="4" fontId="1" fillId="0" borderId="17" xfId="0" applyNumberFormat="1" applyFont="1" applyBorder="1" applyAlignment="1">
      <alignment horizontal="right" vertical="center" shrinkToFit="1"/>
    </xf>
    <xf numFmtId="0" fontId="1" fillId="0" borderId="14"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0" xfId="0" applyFont="1" applyAlignment="1">
      <alignment horizontal="left" vertical="center" shrinkToFit="1"/>
    </xf>
    <xf numFmtId="0" fontId="1" fillId="0" borderId="0" xfId="0" applyFont="1" applyAlignment="1">
      <alignment horizontal="left" vertical="center" shrinkToFit="1"/>
    </xf>
    <xf numFmtId="0" fontId="1" fillId="33" borderId="18" xfId="0" applyFont="1" applyFill="1" applyBorder="1" applyAlignment="1">
      <alignment horizontal="center" vertical="center" shrinkToFit="1"/>
    </xf>
    <xf numFmtId="0" fontId="1" fillId="33" borderId="19" xfId="0" applyFont="1" applyFill="1" applyBorder="1" applyAlignment="1">
      <alignment horizontal="center" vertical="center" shrinkToFit="1"/>
    </xf>
    <xf numFmtId="0" fontId="1" fillId="33" borderId="10" xfId="0" applyFont="1" applyFill="1" applyBorder="1" applyAlignment="1">
      <alignment horizontal="center" vertical="center" shrinkToFit="1"/>
    </xf>
    <xf numFmtId="0" fontId="1" fillId="33" borderId="20" xfId="0" applyFont="1" applyFill="1" applyBorder="1" applyAlignment="1">
      <alignment horizontal="center" vertical="center" wrapText="1" shrinkToFit="1"/>
    </xf>
    <xf numFmtId="0" fontId="1" fillId="33" borderId="21" xfId="0" applyFont="1" applyFill="1" applyBorder="1" applyAlignment="1">
      <alignment horizontal="center" vertical="center" wrapText="1" shrinkToFit="1"/>
    </xf>
    <xf numFmtId="0" fontId="1" fillId="33" borderId="22" xfId="0" applyFont="1" applyFill="1" applyBorder="1" applyAlignment="1">
      <alignment horizontal="center" vertical="center" wrapText="1" shrinkToFit="1"/>
    </xf>
    <xf numFmtId="0" fontId="1" fillId="33" borderId="23" xfId="0" applyFont="1" applyFill="1" applyBorder="1" applyAlignment="1">
      <alignment horizontal="center" vertical="center" wrapText="1" shrinkToFit="1"/>
    </xf>
    <xf numFmtId="0" fontId="1" fillId="33" borderId="24" xfId="0" applyFont="1" applyFill="1" applyBorder="1" applyAlignment="1">
      <alignment horizontal="center" vertical="center" wrapText="1" shrinkToFit="1"/>
    </xf>
    <xf numFmtId="0" fontId="1" fillId="33" borderId="25" xfId="0" applyFont="1" applyFill="1" applyBorder="1" applyAlignment="1">
      <alignment horizontal="center" vertical="center" wrapText="1"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33" borderId="11" xfId="0" applyFont="1" applyFill="1" applyBorder="1" applyAlignment="1">
      <alignment horizontal="center" vertical="center" shrinkToFit="1"/>
    </xf>
    <xf numFmtId="0" fontId="2" fillId="0" borderId="0" xfId="0" applyFont="1" applyAlignment="1">
      <alignment horizontal="center"/>
    </xf>
    <xf numFmtId="0" fontId="2" fillId="0" borderId="0" xfId="0" applyFont="1" applyAlignment="1">
      <alignment horizontal="center"/>
    </xf>
    <xf numFmtId="0" fontId="1" fillId="33" borderId="15" xfId="0" applyFont="1" applyFill="1" applyBorder="1" applyAlignment="1">
      <alignment horizontal="center" vertical="center" shrinkToFit="1"/>
    </xf>
    <xf numFmtId="0" fontId="1" fillId="33" borderId="16" xfId="0" applyFont="1" applyFill="1" applyBorder="1" applyAlignment="1">
      <alignment horizontal="center" vertical="center" shrinkToFit="1"/>
    </xf>
    <xf numFmtId="0" fontId="1" fillId="33" borderId="26" xfId="0" applyFont="1" applyFill="1" applyBorder="1" applyAlignment="1">
      <alignment horizontal="center" vertical="center" wrapText="1" shrinkToFit="1"/>
    </xf>
    <xf numFmtId="0" fontId="1" fillId="33" borderId="27" xfId="0" applyFont="1" applyFill="1" applyBorder="1" applyAlignment="1">
      <alignment horizontal="center" vertical="center" wrapText="1" shrinkToFit="1"/>
    </xf>
    <xf numFmtId="0" fontId="1" fillId="33" borderId="16"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0" fontId="1" fillId="0" borderId="0" xfId="0" applyFont="1" applyAlignment="1">
      <alignment horizontal="left" vertical="center"/>
    </xf>
    <xf numFmtId="0" fontId="1" fillId="33" borderId="15" xfId="0" applyFont="1" applyFill="1" applyBorder="1" applyAlignment="1">
      <alignment horizontal="center" vertical="center"/>
    </xf>
    <xf numFmtId="0" fontId="1" fillId="33" borderId="16" xfId="0" applyFont="1" applyFill="1" applyBorder="1" applyAlignment="1">
      <alignment horizontal="center" vertical="center"/>
    </xf>
    <xf numFmtId="0" fontId="1" fillId="0" borderId="16" xfId="0" applyFont="1" applyBorder="1" applyAlignment="1">
      <alignment horizontal="center" vertical="center"/>
    </xf>
    <xf numFmtId="0" fontId="1" fillId="0" borderId="28" xfId="0" applyFont="1" applyBorder="1" applyAlignment="1">
      <alignment horizontal="center" vertical="center"/>
    </xf>
    <xf numFmtId="0" fontId="1" fillId="33" borderId="28" xfId="0" applyFont="1" applyFill="1" applyBorder="1" applyAlignment="1">
      <alignment horizontal="center" vertical="center" wrapText="1" shrinkToFit="1"/>
    </xf>
    <xf numFmtId="0" fontId="1" fillId="33" borderId="12" xfId="0" applyFont="1" applyFill="1" applyBorder="1" applyAlignment="1">
      <alignment horizontal="center" vertical="center" wrapText="1" shrinkToFit="1"/>
    </xf>
    <xf numFmtId="0" fontId="1" fillId="33" borderId="16" xfId="0" applyFont="1" applyFill="1" applyBorder="1" applyAlignment="1">
      <alignment horizontal="center" vertical="center" wrapText="1" shrinkToFit="1"/>
    </xf>
    <xf numFmtId="0" fontId="1" fillId="33" borderId="11"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28" xfId="0" applyFont="1" applyFill="1" applyBorder="1" applyAlignment="1">
      <alignment horizontal="center" vertical="center"/>
    </xf>
    <xf numFmtId="0" fontId="1" fillId="33" borderId="15" xfId="0" applyFont="1" applyFill="1" applyBorder="1" applyAlignment="1">
      <alignment horizontal="center" vertical="center" wrapText="1" shrinkToFit="1"/>
    </xf>
    <xf numFmtId="0" fontId="1" fillId="0" borderId="0" xfId="0" applyFont="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3" fontId="1" fillId="0" borderId="11" xfId="0" applyNumberFormat="1" applyFont="1" applyBorder="1" applyAlignment="1">
      <alignment horizontal="right" vertical="center"/>
    </xf>
    <xf numFmtId="0" fontId="1" fillId="0" borderId="11" xfId="0" applyFont="1" applyBorder="1" applyAlignment="1">
      <alignment horizontal="right" vertical="center"/>
    </xf>
    <xf numFmtId="3" fontId="1" fillId="0" borderId="13" xfId="0" applyNumberFormat="1" applyFont="1" applyBorder="1" applyAlignment="1">
      <alignment horizontal="right" vertical="center"/>
    </xf>
    <xf numFmtId="0" fontId="1" fillId="0" borderId="13" xfId="0" applyFont="1" applyBorder="1" applyAlignment="1">
      <alignment horizontal="right" vertical="center"/>
    </xf>
    <xf numFmtId="0" fontId="1" fillId="0" borderId="0" xfId="0" applyFont="1" applyAlignment="1">
      <alignment horizontal="center" vertical="center"/>
    </xf>
    <xf numFmtId="4" fontId="1" fillId="0" borderId="11" xfId="0" applyNumberFormat="1" applyFont="1" applyBorder="1" applyAlignment="1">
      <alignment horizontal="right" vertical="center"/>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1" fillId="33" borderId="11"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1" fillId="33" borderId="10" xfId="0" applyFont="1" applyFill="1" applyBorder="1" applyAlignment="1">
      <alignment horizontal="left" vertical="center"/>
    </xf>
    <xf numFmtId="0" fontId="1" fillId="33" borderId="11" xfId="0" applyFont="1" applyFill="1" applyBorder="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9"/>
  <sheetViews>
    <sheetView zoomScalePageLayoutView="0" workbookViewId="0" topLeftCell="A1">
      <selection activeCell="S9" sqref="S9"/>
    </sheetView>
  </sheetViews>
  <sheetFormatPr defaultColWidth="9.140625" defaultRowHeight="12.75"/>
  <cols>
    <col min="1" max="1" width="3.57421875" style="0" customWidth="1"/>
    <col min="2" max="3" width="3.7109375" style="0" customWidth="1"/>
    <col min="4" max="4" width="34.00390625" style="0" customWidth="1"/>
    <col min="5" max="5" width="20.7109375" style="0" customWidth="1"/>
    <col min="6" max="7" width="17.140625" style="0" customWidth="1"/>
    <col min="8" max="8" width="10.8515625" style="0" customWidth="1"/>
    <col min="9" max="9" width="10.28125" style="0" customWidth="1"/>
    <col min="10" max="10" width="11.00390625" style="0" customWidth="1"/>
    <col min="11" max="11" width="9.7109375" style="0" customWidth="1"/>
  </cols>
  <sheetData>
    <row r="1" spans="1:10" ht="27">
      <c r="A1" s="70" t="s">
        <v>420</v>
      </c>
      <c r="B1" s="71"/>
      <c r="C1" s="71"/>
      <c r="D1" s="71"/>
      <c r="E1" s="71"/>
      <c r="F1" s="71"/>
      <c r="G1" s="71"/>
      <c r="H1" s="71"/>
      <c r="I1" s="71"/>
      <c r="J1" s="71"/>
    </row>
    <row r="3" ht="18.75" customHeight="1">
      <c r="A3" s="2" t="s">
        <v>1</v>
      </c>
    </row>
    <row r="4" spans="1:10" ht="24.75" customHeight="1">
      <c r="A4" s="72" t="s">
        <v>6</v>
      </c>
      <c r="B4" s="73" t="s">
        <v>4</v>
      </c>
      <c r="C4" s="73" t="s">
        <v>4</v>
      </c>
      <c r="D4" s="73" t="s">
        <v>4</v>
      </c>
      <c r="E4" s="58" t="s">
        <v>413</v>
      </c>
      <c r="F4" s="74" t="s">
        <v>414</v>
      </c>
      <c r="G4" s="61" t="s">
        <v>415</v>
      </c>
      <c r="H4" s="62"/>
      <c r="I4" s="63"/>
      <c r="J4" s="76" t="s">
        <v>419</v>
      </c>
    </row>
    <row r="5" spans="1:10" ht="24.75" customHeight="1">
      <c r="A5" s="78" t="s">
        <v>130</v>
      </c>
      <c r="B5" s="77" t="s">
        <v>4</v>
      </c>
      <c r="C5" s="77" t="s">
        <v>4</v>
      </c>
      <c r="D5" s="69" t="s">
        <v>131</v>
      </c>
      <c r="E5" s="59"/>
      <c r="F5" s="75" t="s">
        <v>4</v>
      </c>
      <c r="G5" s="64" t="s">
        <v>416</v>
      </c>
      <c r="H5" s="64" t="s">
        <v>417</v>
      </c>
      <c r="I5" s="64" t="s">
        <v>418</v>
      </c>
      <c r="J5" s="77" t="s">
        <v>4</v>
      </c>
    </row>
    <row r="6" spans="1:10" ht="24.75" customHeight="1">
      <c r="A6" s="78" t="s">
        <v>4</v>
      </c>
      <c r="B6" s="77" t="s">
        <v>4</v>
      </c>
      <c r="C6" s="77" t="s">
        <v>4</v>
      </c>
      <c r="D6" s="69" t="s">
        <v>4</v>
      </c>
      <c r="E6" s="59"/>
      <c r="F6" s="75" t="s">
        <v>4</v>
      </c>
      <c r="G6" s="65"/>
      <c r="H6" s="65"/>
      <c r="I6" s="65"/>
      <c r="J6" s="77" t="s">
        <v>4</v>
      </c>
    </row>
    <row r="7" spans="1:10" ht="24.75" customHeight="1">
      <c r="A7" s="78" t="s">
        <v>4</v>
      </c>
      <c r="B7" s="77" t="s">
        <v>4</v>
      </c>
      <c r="C7" s="77" t="s">
        <v>4</v>
      </c>
      <c r="D7" s="69" t="s">
        <v>4</v>
      </c>
      <c r="E7" s="60"/>
      <c r="F7" s="75" t="s">
        <v>4</v>
      </c>
      <c r="G7" s="66"/>
      <c r="H7" s="66"/>
      <c r="I7" s="66"/>
      <c r="J7" s="77" t="s">
        <v>4</v>
      </c>
    </row>
    <row r="8" spans="1:10" ht="24.75" customHeight="1">
      <c r="A8" s="60" t="s">
        <v>132</v>
      </c>
      <c r="B8" s="69" t="s">
        <v>133</v>
      </c>
      <c r="C8" s="69" t="s">
        <v>134</v>
      </c>
      <c r="D8" s="38" t="s">
        <v>9</v>
      </c>
      <c r="E8" s="36" t="s">
        <v>10</v>
      </c>
      <c r="F8" s="36" t="s">
        <v>11</v>
      </c>
      <c r="G8" s="36" t="s">
        <v>19</v>
      </c>
      <c r="H8" s="36">
        <v>4</v>
      </c>
      <c r="I8" s="36">
        <v>5</v>
      </c>
      <c r="J8" s="37">
        <v>6</v>
      </c>
    </row>
    <row r="9" spans="1:10" ht="24.75" customHeight="1">
      <c r="A9" s="60" t="s">
        <v>4</v>
      </c>
      <c r="B9" s="69" t="s">
        <v>4</v>
      </c>
      <c r="C9" s="69" t="s">
        <v>4</v>
      </c>
      <c r="D9" s="38" t="s">
        <v>135</v>
      </c>
      <c r="E9" s="38"/>
      <c r="F9" s="45"/>
      <c r="G9" s="45"/>
      <c r="H9" s="45"/>
      <c r="I9" s="45"/>
      <c r="J9" s="45"/>
    </row>
    <row r="10" spans="1:10" ht="24.75" customHeight="1">
      <c r="A10" s="67"/>
      <c r="B10" s="68"/>
      <c r="C10" s="68"/>
      <c r="D10" s="40"/>
      <c r="E10" s="40"/>
      <c r="F10" s="45"/>
      <c r="G10" s="45"/>
      <c r="H10" s="45"/>
      <c r="I10" s="45"/>
      <c r="J10" s="45"/>
    </row>
    <row r="11" spans="1:10" ht="24.75" customHeight="1">
      <c r="A11" s="67"/>
      <c r="B11" s="68"/>
      <c r="C11" s="68"/>
      <c r="D11" s="40"/>
      <c r="E11" s="40"/>
      <c r="F11" s="45"/>
      <c r="G11" s="45"/>
      <c r="H11" s="45"/>
      <c r="I11" s="45"/>
      <c r="J11" s="45"/>
    </row>
    <row r="12" spans="1:10" ht="24.75" customHeight="1">
      <c r="A12" s="67"/>
      <c r="B12" s="68"/>
      <c r="C12" s="68"/>
      <c r="D12" s="40"/>
      <c r="E12" s="40"/>
      <c r="F12" s="45"/>
      <c r="G12" s="45"/>
      <c r="H12" s="45"/>
      <c r="I12" s="45"/>
      <c r="J12" s="45"/>
    </row>
    <row r="13" spans="1:10" ht="24.75" customHeight="1">
      <c r="A13" s="67"/>
      <c r="B13" s="68"/>
      <c r="C13" s="68"/>
      <c r="D13" s="40"/>
      <c r="E13" s="40"/>
      <c r="F13" s="45"/>
      <c r="G13" s="45"/>
      <c r="H13" s="45"/>
      <c r="I13" s="45"/>
      <c r="J13" s="45"/>
    </row>
    <row r="14" spans="1:10" ht="24.75" customHeight="1">
      <c r="A14" s="67"/>
      <c r="B14" s="68"/>
      <c r="C14" s="68"/>
      <c r="D14" s="40"/>
      <c r="E14" s="40"/>
      <c r="F14" s="45"/>
      <c r="G14" s="45"/>
      <c r="H14" s="45"/>
      <c r="I14" s="45"/>
      <c r="J14" s="45"/>
    </row>
    <row r="15" spans="1:10" ht="24.75" customHeight="1">
      <c r="A15" s="67"/>
      <c r="B15" s="68"/>
      <c r="C15" s="68"/>
      <c r="D15" s="40"/>
      <c r="E15" s="40"/>
      <c r="F15" s="45"/>
      <c r="G15" s="45"/>
      <c r="H15" s="45"/>
      <c r="I15" s="45"/>
      <c r="J15" s="45"/>
    </row>
    <row r="16" spans="1:10" ht="24.75" customHeight="1">
      <c r="A16" s="67"/>
      <c r="B16" s="68"/>
      <c r="C16" s="68"/>
      <c r="D16" s="40"/>
      <c r="E16" s="40"/>
      <c r="F16" s="45"/>
      <c r="G16" s="45"/>
      <c r="H16" s="45"/>
      <c r="I16" s="45"/>
      <c r="J16" s="45"/>
    </row>
    <row r="17" spans="1:10" ht="24.75" customHeight="1">
      <c r="A17" s="67"/>
      <c r="B17" s="68"/>
      <c r="C17" s="68"/>
      <c r="D17" s="40"/>
      <c r="E17" s="40"/>
      <c r="F17" s="45"/>
      <c r="G17" s="45"/>
      <c r="H17" s="45"/>
      <c r="I17" s="45"/>
      <c r="J17" s="45"/>
    </row>
    <row r="18" spans="1:10" ht="24.75" customHeight="1" thickBot="1">
      <c r="A18" s="54"/>
      <c r="B18" s="55"/>
      <c r="C18" s="55"/>
      <c r="D18" s="41"/>
      <c r="E18" s="41"/>
      <c r="F18" s="52"/>
      <c r="G18" s="52"/>
      <c r="H18" s="52"/>
      <c r="I18" s="52"/>
      <c r="J18" s="52"/>
    </row>
    <row r="19" spans="1:10" ht="28.5" customHeight="1">
      <c r="A19" s="56" t="s">
        <v>421</v>
      </c>
      <c r="B19" s="57" t="s">
        <v>4</v>
      </c>
      <c r="C19" s="57" t="s">
        <v>4</v>
      </c>
      <c r="D19" s="57" t="s">
        <v>4</v>
      </c>
      <c r="E19" s="57"/>
      <c r="F19" s="57" t="s">
        <v>4</v>
      </c>
      <c r="G19" s="57" t="s">
        <v>4</v>
      </c>
      <c r="H19" s="57" t="s">
        <v>4</v>
      </c>
      <c r="I19" s="57" t="s">
        <v>4</v>
      </c>
      <c r="J19" s="57" t="s">
        <v>4</v>
      </c>
    </row>
  </sheetData>
  <sheetProtection/>
  <mergeCells count="24">
    <mergeCell ref="A1:J1"/>
    <mergeCell ref="A4:D4"/>
    <mergeCell ref="F4:F7"/>
    <mergeCell ref="J4:J7"/>
    <mergeCell ref="A5:C7"/>
    <mergeCell ref="A15:C15"/>
    <mergeCell ref="A16:C16"/>
    <mergeCell ref="A17:C17"/>
    <mergeCell ref="D5:D7"/>
    <mergeCell ref="A8:A9"/>
    <mergeCell ref="B8:B9"/>
    <mergeCell ref="C8:C9"/>
    <mergeCell ref="A10:C10"/>
    <mergeCell ref="A11:C11"/>
    <mergeCell ref="A18:C18"/>
    <mergeCell ref="A19:J19"/>
    <mergeCell ref="E4:E7"/>
    <mergeCell ref="G4:I4"/>
    <mergeCell ref="G5:G7"/>
    <mergeCell ref="H5:H7"/>
    <mergeCell ref="I5:I7"/>
    <mergeCell ref="A12:C12"/>
    <mergeCell ref="A13:C13"/>
    <mergeCell ref="A14:C14"/>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1"/>
  <sheetViews>
    <sheetView tabSelected="1" zoomScalePageLayoutView="0" workbookViewId="0" topLeftCell="A1">
      <selection activeCell="J6" sqref="J6"/>
    </sheetView>
  </sheetViews>
  <sheetFormatPr defaultColWidth="9.140625" defaultRowHeight="12.75"/>
  <cols>
    <col min="1" max="1" width="34.140625" style="0" customWidth="1"/>
    <col min="2" max="2" width="4.8515625" style="0" customWidth="1"/>
    <col min="3" max="3" width="15.57421875" style="0" customWidth="1"/>
    <col min="4" max="4" width="29.57421875" style="0" customWidth="1"/>
    <col min="5" max="5" width="5.00390625" style="0" customWidth="1"/>
    <col min="6" max="6" width="16.8515625" style="0" customWidth="1"/>
    <col min="7" max="7" width="9.7109375" style="0" customWidth="1"/>
  </cols>
  <sheetData>
    <row r="1" spans="1:6" ht="27">
      <c r="A1" s="71" t="s">
        <v>422</v>
      </c>
      <c r="B1" s="71"/>
      <c r="C1" s="71"/>
      <c r="D1" s="71"/>
      <c r="E1" s="71"/>
      <c r="F1" s="71"/>
    </row>
    <row r="2" ht="23.25" customHeight="1">
      <c r="F2" s="1" t="s">
        <v>0</v>
      </c>
    </row>
    <row r="3" spans="1:6" ht="12.75">
      <c r="A3" s="2" t="s">
        <v>1</v>
      </c>
      <c r="C3" s="3">
        <v>43709</v>
      </c>
      <c r="F3" s="1" t="s">
        <v>2</v>
      </c>
    </row>
    <row r="4" spans="1:6" ht="21.75" customHeight="1">
      <c r="A4" s="80" t="s">
        <v>3</v>
      </c>
      <c r="B4" s="81" t="s">
        <v>4</v>
      </c>
      <c r="C4" s="82" t="s">
        <v>4</v>
      </c>
      <c r="D4" s="81" t="s">
        <v>5</v>
      </c>
      <c r="E4" s="81" t="s">
        <v>4</v>
      </c>
      <c r="F4" s="83" t="s">
        <v>4</v>
      </c>
    </row>
    <row r="5" spans="1:6" ht="21.75" customHeight="1">
      <c r="A5" s="4" t="s">
        <v>6</v>
      </c>
      <c r="B5" s="5" t="s">
        <v>7</v>
      </c>
      <c r="C5" s="5" t="s">
        <v>8</v>
      </c>
      <c r="D5" s="5" t="s">
        <v>6</v>
      </c>
      <c r="E5" s="5" t="s">
        <v>7</v>
      </c>
      <c r="F5" s="6" t="s">
        <v>8</v>
      </c>
    </row>
    <row r="6" spans="1:6" ht="21.75" customHeight="1">
      <c r="A6" s="4" t="s">
        <v>9</v>
      </c>
      <c r="B6" s="5" t="s">
        <v>4</v>
      </c>
      <c r="C6" s="5" t="s">
        <v>10</v>
      </c>
      <c r="D6" s="5" t="s">
        <v>9</v>
      </c>
      <c r="E6" s="5" t="s">
        <v>4</v>
      </c>
      <c r="F6" s="6" t="s">
        <v>11</v>
      </c>
    </row>
    <row r="7" spans="1:6" ht="21.75" customHeight="1">
      <c r="A7" s="10" t="s">
        <v>12</v>
      </c>
      <c r="B7" s="5" t="s">
        <v>10</v>
      </c>
      <c r="C7" s="8">
        <v>9708066</v>
      </c>
      <c r="D7" s="11" t="s">
        <v>13</v>
      </c>
      <c r="E7" s="5" t="s">
        <v>14</v>
      </c>
      <c r="F7" s="9">
        <v>0</v>
      </c>
    </row>
    <row r="8" spans="1:6" ht="21.75" customHeight="1">
      <c r="A8" s="10" t="s">
        <v>15</v>
      </c>
      <c r="B8" s="5" t="s">
        <v>11</v>
      </c>
      <c r="C8" s="8">
        <v>0</v>
      </c>
      <c r="D8" s="11" t="s">
        <v>16</v>
      </c>
      <c r="E8" s="5" t="s">
        <v>17</v>
      </c>
      <c r="F8" s="9">
        <v>0</v>
      </c>
    </row>
    <row r="9" spans="1:6" ht="21.75" customHeight="1">
      <c r="A9" s="10" t="s">
        <v>18</v>
      </c>
      <c r="B9" s="5" t="s">
        <v>19</v>
      </c>
      <c r="C9" s="8">
        <v>0</v>
      </c>
      <c r="D9" s="11" t="s">
        <v>20</v>
      </c>
      <c r="E9" s="5" t="s">
        <v>21</v>
      </c>
      <c r="F9" s="9">
        <v>0</v>
      </c>
    </row>
    <row r="10" spans="1:6" ht="21.75" customHeight="1">
      <c r="A10" s="10" t="s">
        <v>22</v>
      </c>
      <c r="B10" s="5" t="s">
        <v>23</v>
      </c>
      <c r="C10" s="8">
        <v>0</v>
      </c>
      <c r="D10" s="11" t="s">
        <v>24</v>
      </c>
      <c r="E10" s="5" t="s">
        <v>25</v>
      </c>
      <c r="F10" s="9">
        <v>0</v>
      </c>
    </row>
    <row r="11" spans="1:6" ht="21.75" customHeight="1">
      <c r="A11" s="10" t="s">
        <v>26</v>
      </c>
      <c r="B11" s="5" t="s">
        <v>27</v>
      </c>
      <c r="C11" s="8">
        <v>0</v>
      </c>
      <c r="D11" s="11" t="s">
        <v>28</v>
      </c>
      <c r="E11" s="5" t="s">
        <v>29</v>
      </c>
      <c r="F11" s="9">
        <v>0</v>
      </c>
    </row>
    <row r="12" spans="1:6" ht="21.75" customHeight="1">
      <c r="A12" s="10" t="s">
        <v>30</v>
      </c>
      <c r="B12" s="5" t="s">
        <v>31</v>
      </c>
      <c r="C12" s="8">
        <v>0</v>
      </c>
      <c r="D12" s="11" t="s">
        <v>32</v>
      </c>
      <c r="E12" s="5" t="s">
        <v>33</v>
      </c>
      <c r="F12" s="9">
        <v>0</v>
      </c>
    </row>
    <row r="13" spans="1:6" ht="21.75" customHeight="1">
      <c r="A13" s="10" t="s">
        <v>34</v>
      </c>
      <c r="B13" s="5" t="s">
        <v>35</v>
      </c>
      <c r="C13" s="8">
        <v>0</v>
      </c>
      <c r="D13" s="11" t="s">
        <v>36</v>
      </c>
      <c r="E13" s="5" t="s">
        <v>37</v>
      </c>
      <c r="F13" s="9">
        <v>0</v>
      </c>
    </row>
    <row r="14" spans="1:6" ht="21.75" customHeight="1">
      <c r="A14" s="10" t="s">
        <v>4</v>
      </c>
      <c r="B14" s="5" t="s">
        <v>38</v>
      </c>
      <c r="C14" s="12" t="s">
        <v>4</v>
      </c>
      <c r="D14" s="11" t="s">
        <v>39</v>
      </c>
      <c r="E14" s="5" t="s">
        <v>40</v>
      </c>
      <c r="F14" s="9">
        <v>0</v>
      </c>
    </row>
    <row r="15" spans="1:6" ht="21.75" customHeight="1">
      <c r="A15" s="10" t="s">
        <v>4</v>
      </c>
      <c r="B15" s="5" t="s">
        <v>41</v>
      </c>
      <c r="C15" s="12" t="s">
        <v>4</v>
      </c>
      <c r="D15" s="11" t="s">
        <v>42</v>
      </c>
      <c r="E15" s="5" t="s">
        <v>43</v>
      </c>
      <c r="F15" s="9">
        <v>0</v>
      </c>
    </row>
    <row r="16" spans="1:6" ht="21.75" customHeight="1">
      <c r="A16" s="10" t="s">
        <v>4</v>
      </c>
      <c r="B16" s="5" t="s">
        <v>44</v>
      </c>
      <c r="C16" s="12" t="s">
        <v>4</v>
      </c>
      <c r="D16" s="11" t="s">
        <v>45</v>
      </c>
      <c r="E16" s="5" t="s">
        <v>46</v>
      </c>
      <c r="F16" s="9">
        <v>0</v>
      </c>
    </row>
    <row r="17" spans="1:6" ht="21.75" customHeight="1">
      <c r="A17" s="10" t="s">
        <v>4</v>
      </c>
      <c r="B17" s="5" t="s">
        <v>47</v>
      </c>
      <c r="C17" s="12" t="s">
        <v>4</v>
      </c>
      <c r="D17" s="11" t="s">
        <v>48</v>
      </c>
      <c r="E17" s="5" t="s">
        <v>49</v>
      </c>
      <c r="F17" s="9">
        <v>0</v>
      </c>
    </row>
    <row r="18" spans="1:6" ht="21.75" customHeight="1">
      <c r="A18" s="10" t="s">
        <v>4</v>
      </c>
      <c r="B18" s="5" t="s">
        <v>50</v>
      </c>
      <c r="C18" s="12" t="s">
        <v>4</v>
      </c>
      <c r="D18" s="11" t="s">
        <v>51</v>
      </c>
      <c r="E18" s="5" t="s">
        <v>52</v>
      </c>
      <c r="F18" s="9">
        <v>8675103.21</v>
      </c>
    </row>
    <row r="19" spans="1:6" ht="21.75" customHeight="1">
      <c r="A19" s="10" t="s">
        <v>4</v>
      </c>
      <c r="B19" s="5" t="s">
        <v>53</v>
      </c>
      <c r="C19" s="12" t="s">
        <v>4</v>
      </c>
      <c r="D19" s="11" t="s">
        <v>54</v>
      </c>
      <c r="E19" s="5" t="s">
        <v>55</v>
      </c>
      <c r="F19" s="9">
        <v>0</v>
      </c>
    </row>
    <row r="20" spans="1:6" ht="21.75" customHeight="1">
      <c r="A20" s="10" t="s">
        <v>4</v>
      </c>
      <c r="B20" s="5" t="s">
        <v>56</v>
      </c>
      <c r="C20" s="12" t="s">
        <v>4</v>
      </c>
      <c r="D20" s="11" t="s">
        <v>57</v>
      </c>
      <c r="E20" s="5" t="s">
        <v>58</v>
      </c>
      <c r="F20" s="9">
        <v>0</v>
      </c>
    </row>
    <row r="21" spans="1:6" ht="21.75" customHeight="1">
      <c r="A21" s="10" t="s">
        <v>4</v>
      </c>
      <c r="B21" s="5" t="s">
        <v>59</v>
      </c>
      <c r="C21" s="12" t="s">
        <v>4</v>
      </c>
      <c r="D21" s="11" t="s">
        <v>60</v>
      </c>
      <c r="E21" s="5" t="s">
        <v>61</v>
      </c>
      <c r="F21" s="9">
        <v>0</v>
      </c>
    </row>
    <row r="22" spans="1:6" ht="21.75" customHeight="1">
      <c r="A22" s="10" t="s">
        <v>4</v>
      </c>
      <c r="B22" s="5" t="s">
        <v>62</v>
      </c>
      <c r="C22" s="12" t="s">
        <v>4</v>
      </c>
      <c r="D22" s="11" t="s">
        <v>63</v>
      </c>
      <c r="E22" s="5" t="s">
        <v>64</v>
      </c>
      <c r="F22" s="9">
        <v>0</v>
      </c>
    </row>
    <row r="23" spans="1:6" ht="21.75" customHeight="1">
      <c r="A23" s="10" t="s">
        <v>4</v>
      </c>
      <c r="B23" s="5" t="s">
        <v>65</v>
      </c>
      <c r="C23" s="12" t="s">
        <v>4</v>
      </c>
      <c r="D23" s="11" t="s">
        <v>66</v>
      </c>
      <c r="E23" s="5" t="s">
        <v>67</v>
      </c>
      <c r="F23" s="9">
        <v>0</v>
      </c>
    </row>
    <row r="24" spans="1:6" ht="21.75" customHeight="1">
      <c r="A24" s="10" t="s">
        <v>4</v>
      </c>
      <c r="B24" s="5" t="s">
        <v>68</v>
      </c>
      <c r="C24" s="12" t="s">
        <v>4</v>
      </c>
      <c r="D24" s="11" t="s">
        <v>69</v>
      </c>
      <c r="E24" s="5" t="s">
        <v>70</v>
      </c>
      <c r="F24" s="9">
        <v>0</v>
      </c>
    </row>
    <row r="25" spans="1:6" ht="21.75" customHeight="1">
      <c r="A25" s="10" t="s">
        <v>4</v>
      </c>
      <c r="B25" s="5" t="s">
        <v>71</v>
      </c>
      <c r="C25" s="12" t="s">
        <v>4</v>
      </c>
      <c r="D25" s="11" t="s">
        <v>72</v>
      </c>
      <c r="E25" s="5" t="s">
        <v>73</v>
      </c>
      <c r="F25" s="9">
        <v>223289</v>
      </c>
    </row>
    <row r="26" spans="1:6" ht="21.75" customHeight="1">
      <c r="A26" s="10" t="s">
        <v>4</v>
      </c>
      <c r="B26" s="5" t="s">
        <v>74</v>
      </c>
      <c r="C26" s="12" t="s">
        <v>4</v>
      </c>
      <c r="D26" s="11" t="s">
        <v>75</v>
      </c>
      <c r="E26" s="5" t="s">
        <v>76</v>
      </c>
      <c r="F26" s="9">
        <v>0</v>
      </c>
    </row>
    <row r="27" spans="1:6" ht="21.75" customHeight="1">
      <c r="A27" s="10" t="s">
        <v>4</v>
      </c>
      <c r="B27" s="5" t="s">
        <v>77</v>
      </c>
      <c r="C27" s="12" t="s">
        <v>4</v>
      </c>
      <c r="D27" s="11" t="s">
        <v>78</v>
      </c>
      <c r="E27" s="5" t="s">
        <v>79</v>
      </c>
      <c r="F27" s="9">
        <v>0</v>
      </c>
    </row>
    <row r="28" spans="1:6" ht="21.75" customHeight="1">
      <c r="A28" s="10" t="s">
        <v>4</v>
      </c>
      <c r="B28" s="5" t="s">
        <v>80</v>
      </c>
      <c r="C28" s="12" t="s">
        <v>4</v>
      </c>
      <c r="D28" s="11" t="s">
        <v>81</v>
      </c>
      <c r="E28" s="5" t="s">
        <v>82</v>
      </c>
      <c r="F28" s="9">
        <v>0</v>
      </c>
    </row>
    <row r="29" spans="1:6" ht="21.75" customHeight="1">
      <c r="A29" s="10" t="s">
        <v>4</v>
      </c>
      <c r="B29" s="5" t="s">
        <v>83</v>
      </c>
      <c r="C29" s="12" t="s">
        <v>4</v>
      </c>
      <c r="D29" s="11" t="s">
        <v>84</v>
      </c>
      <c r="E29" s="5" t="s">
        <v>85</v>
      </c>
      <c r="F29" s="9">
        <v>0</v>
      </c>
    </row>
    <row r="30" spans="1:6" ht="21.75" customHeight="1">
      <c r="A30" s="48" t="s">
        <v>86</v>
      </c>
      <c r="B30" s="5" t="s">
        <v>87</v>
      </c>
      <c r="C30" s="8">
        <v>9708066</v>
      </c>
      <c r="D30" s="7" t="s">
        <v>88</v>
      </c>
      <c r="E30" s="5" t="s">
        <v>89</v>
      </c>
      <c r="F30" s="9">
        <f>F25+F18</f>
        <v>8898392.21</v>
      </c>
    </row>
    <row r="31" spans="1:6" ht="21.75" customHeight="1">
      <c r="A31" s="10" t="s">
        <v>90</v>
      </c>
      <c r="B31" s="5" t="s">
        <v>91</v>
      </c>
      <c r="C31" s="8">
        <v>0</v>
      </c>
      <c r="D31" s="11" t="s">
        <v>92</v>
      </c>
      <c r="E31" s="5" t="s">
        <v>93</v>
      </c>
      <c r="F31" s="9">
        <v>0</v>
      </c>
    </row>
    <row r="32" spans="1:6" ht="21.75" customHeight="1">
      <c r="A32" s="10" t="s">
        <v>94</v>
      </c>
      <c r="B32" s="5" t="s">
        <v>95</v>
      </c>
      <c r="C32" s="8">
        <v>3384053</v>
      </c>
      <c r="D32" s="11" t="s">
        <v>96</v>
      </c>
      <c r="E32" s="5" t="s">
        <v>97</v>
      </c>
      <c r="F32" s="9">
        <v>0</v>
      </c>
    </row>
    <row r="33" spans="1:6" ht="21.75" customHeight="1">
      <c r="A33" s="10" t="s">
        <v>98</v>
      </c>
      <c r="B33" s="5" t="s">
        <v>99</v>
      </c>
      <c r="C33" s="8">
        <v>16406</v>
      </c>
      <c r="D33" s="11" t="s">
        <v>100</v>
      </c>
      <c r="E33" s="5" t="s">
        <v>101</v>
      </c>
      <c r="F33" s="9">
        <v>0</v>
      </c>
    </row>
    <row r="34" spans="1:6" ht="21.75" customHeight="1">
      <c r="A34" s="10" t="s">
        <v>102</v>
      </c>
      <c r="B34" s="5" t="s">
        <v>103</v>
      </c>
      <c r="C34" s="8">
        <v>3367647</v>
      </c>
      <c r="D34" s="11" t="s">
        <v>104</v>
      </c>
      <c r="E34" s="5" t="s">
        <v>105</v>
      </c>
      <c r="F34" s="9">
        <v>0</v>
      </c>
    </row>
    <row r="35" spans="1:6" ht="21.75" customHeight="1">
      <c r="A35" s="10" t="s">
        <v>106</v>
      </c>
      <c r="B35" s="5" t="s">
        <v>107</v>
      </c>
      <c r="C35" s="8">
        <v>0</v>
      </c>
      <c r="D35" s="11" t="s">
        <v>108</v>
      </c>
      <c r="E35" s="5" t="s">
        <v>109</v>
      </c>
      <c r="F35" s="9">
        <v>0</v>
      </c>
    </row>
    <row r="36" spans="1:6" ht="21.75" customHeight="1">
      <c r="A36" s="10" t="s">
        <v>4</v>
      </c>
      <c r="B36" s="5" t="s">
        <v>110</v>
      </c>
      <c r="C36" s="12" t="s">
        <v>4</v>
      </c>
      <c r="D36" s="11" t="s">
        <v>111</v>
      </c>
      <c r="E36" s="5" t="s">
        <v>112</v>
      </c>
      <c r="F36" s="9">
        <f>F37+F38</f>
        <v>4193726.79</v>
      </c>
    </row>
    <row r="37" spans="1:6" ht="21.75" customHeight="1">
      <c r="A37" s="10" t="s">
        <v>4</v>
      </c>
      <c r="B37" s="5" t="s">
        <v>113</v>
      </c>
      <c r="C37" s="12" t="s">
        <v>4</v>
      </c>
      <c r="D37" s="11" t="s">
        <v>98</v>
      </c>
      <c r="E37" s="5" t="s">
        <v>114</v>
      </c>
      <c r="F37" s="9">
        <v>337213.69</v>
      </c>
    </row>
    <row r="38" spans="1:6" ht="21.75" customHeight="1">
      <c r="A38" s="10" t="s">
        <v>4</v>
      </c>
      <c r="B38" s="5" t="s">
        <v>115</v>
      </c>
      <c r="C38" s="12" t="s">
        <v>4</v>
      </c>
      <c r="D38" s="11" t="s">
        <v>102</v>
      </c>
      <c r="E38" s="5" t="s">
        <v>116</v>
      </c>
      <c r="F38" s="9">
        <v>3856513.1</v>
      </c>
    </row>
    <row r="39" spans="1:6" ht="21.75" customHeight="1">
      <c r="A39" s="10" t="s">
        <v>4</v>
      </c>
      <c r="B39" s="5" t="s">
        <v>117</v>
      </c>
      <c r="C39" s="12" t="s">
        <v>4</v>
      </c>
      <c r="D39" s="11" t="s">
        <v>106</v>
      </c>
      <c r="E39" s="5" t="s">
        <v>118</v>
      </c>
      <c r="F39" s="9">
        <v>0</v>
      </c>
    </row>
    <row r="40" spans="1:6" ht="21.75" customHeight="1">
      <c r="A40" s="50" t="s">
        <v>119</v>
      </c>
      <c r="B40" s="51" t="s">
        <v>120</v>
      </c>
      <c r="C40" s="42">
        <v>13092119</v>
      </c>
      <c r="D40" s="14" t="s">
        <v>119</v>
      </c>
      <c r="E40" s="51" t="s">
        <v>121</v>
      </c>
      <c r="F40" s="43">
        <f>F36+F30</f>
        <v>13092119</v>
      </c>
    </row>
    <row r="41" spans="1:6" ht="15" customHeight="1">
      <c r="A41" s="79" t="s">
        <v>122</v>
      </c>
      <c r="B41" s="79" t="s">
        <v>4</v>
      </c>
      <c r="C41" s="79" t="s">
        <v>4</v>
      </c>
      <c r="D41" s="79" t="s">
        <v>4</v>
      </c>
      <c r="E41" s="79" t="s">
        <v>4</v>
      </c>
      <c r="F41" s="79" t="s">
        <v>4</v>
      </c>
    </row>
  </sheetData>
  <sheetProtection/>
  <mergeCells count="13">
    <mergeCell ref="A1:F1"/>
    <mergeCell ref="A4:C4"/>
    <mergeCell ref="D4:F4"/>
    <mergeCell ref="A41:F41"/>
  </mergeCells>
  <printOptions horizontalCentered="1" verticalCentered="1"/>
  <pageMargins left="0.7480314960629921" right="0.7480314960629921" top="0.7874015748031497" bottom="0.7874015748031497" header="0.5118110236220472" footer="0.5118110236220472"/>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K21"/>
  <sheetViews>
    <sheetView zoomScalePageLayoutView="0" workbookViewId="0" topLeftCell="A1">
      <selection activeCell="A1" sqref="A1:K19"/>
    </sheetView>
  </sheetViews>
  <sheetFormatPr defaultColWidth="9.140625" defaultRowHeight="12.75"/>
  <cols>
    <col min="1" max="1" width="3.57421875" style="0" customWidth="1"/>
    <col min="2" max="3" width="3.7109375" style="0" customWidth="1"/>
    <col min="4" max="4" width="34.00390625" style="0" customWidth="1"/>
    <col min="5" max="6" width="17.140625" style="0" customWidth="1"/>
    <col min="7" max="7" width="10.7109375" style="0" customWidth="1"/>
    <col min="8" max="8" width="10.8515625" style="0" customWidth="1"/>
    <col min="9" max="10" width="9.28125" style="0" customWidth="1"/>
    <col min="11" max="11" width="9.8515625" style="0" customWidth="1"/>
    <col min="12" max="12" width="9.7109375" style="0" customWidth="1"/>
  </cols>
  <sheetData>
    <row r="1" spans="1:11" ht="27">
      <c r="A1" s="70" t="s">
        <v>406</v>
      </c>
      <c r="B1" s="71"/>
      <c r="C1" s="71"/>
      <c r="D1" s="71"/>
      <c r="E1" s="71"/>
      <c r="F1" s="71"/>
      <c r="G1" s="71"/>
      <c r="H1" s="71"/>
      <c r="I1" s="71"/>
      <c r="J1" s="71"/>
      <c r="K1" s="71"/>
    </row>
    <row r="2" ht="12.75">
      <c r="K2" s="1" t="s">
        <v>123</v>
      </c>
    </row>
    <row r="3" spans="1:11" ht="12.75">
      <c r="A3" s="2" t="s">
        <v>1</v>
      </c>
      <c r="G3" s="3">
        <v>43709</v>
      </c>
      <c r="K3" s="1" t="s">
        <v>2</v>
      </c>
    </row>
    <row r="4" spans="1:11" ht="24.75" customHeight="1">
      <c r="A4" s="72" t="s">
        <v>6</v>
      </c>
      <c r="B4" s="73" t="s">
        <v>4</v>
      </c>
      <c r="C4" s="73" t="s">
        <v>4</v>
      </c>
      <c r="D4" s="73" t="s">
        <v>4</v>
      </c>
      <c r="E4" s="86" t="s">
        <v>86</v>
      </c>
      <c r="F4" s="86" t="s">
        <v>124</v>
      </c>
      <c r="G4" s="86" t="s">
        <v>125</v>
      </c>
      <c r="H4" s="86" t="s">
        <v>126</v>
      </c>
      <c r="I4" s="86" t="s">
        <v>127</v>
      </c>
      <c r="J4" s="86" t="s">
        <v>128</v>
      </c>
      <c r="K4" s="84" t="s">
        <v>129</v>
      </c>
    </row>
    <row r="5" spans="1:11" ht="24.75" customHeight="1">
      <c r="A5" s="78" t="s">
        <v>130</v>
      </c>
      <c r="B5" s="77" t="s">
        <v>4</v>
      </c>
      <c r="C5" s="77" t="s">
        <v>4</v>
      </c>
      <c r="D5" s="69" t="s">
        <v>131</v>
      </c>
      <c r="E5" s="77" t="s">
        <v>4</v>
      </c>
      <c r="F5" s="77" t="s">
        <v>4</v>
      </c>
      <c r="G5" s="77" t="s">
        <v>4</v>
      </c>
      <c r="H5" s="77" t="s">
        <v>4</v>
      </c>
      <c r="I5" s="77" t="s">
        <v>4</v>
      </c>
      <c r="J5" s="77" t="s">
        <v>4</v>
      </c>
      <c r="K5" s="85" t="s">
        <v>4</v>
      </c>
    </row>
    <row r="6" spans="1:11" ht="24.75" customHeight="1">
      <c r="A6" s="78" t="s">
        <v>4</v>
      </c>
      <c r="B6" s="77" t="s">
        <v>4</v>
      </c>
      <c r="C6" s="77" t="s">
        <v>4</v>
      </c>
      <c r="D6" s="69" t="s">
        <v>4</v>
      </c>
      <c r="E6" s="77" t="s">
        <v>4</v>
      </c>
      <c r="F6" s="77" t="s">
        <v>4</v>
      </c>
      <c r="G6" s="77" t="s">
        <v>4</v>
      </c>
      <c r="H6" s="77" t="s">
        <v>4</v>
      </c>
      <c r="I6" s="77" t="s">
        <v>4</v>
      </c>
      <c r="J6" s="77" t="s">
        <v>4</v>
      </c>
      <c r="K6" s="85" t="s">
        <v>4</v>
      </c>
    </row>
    <row r="7" spans="1:11" ht="24.75" customHeight="1">
      <c r="A7" s="78" t="s">
        <v>4</v>
      </c>
      <c r="B7" s="77" t="s">
        <v>4</v>
      </c>
      <c r="C7" s="77" t="s">
        <v>4</v>
      </c>
      <c r="D7" s="69" t="s">
        <v>4</v>
      </c>
      <c r="E7" s="77" t="s">
        <v>4</v>
      </c>
      <c r="F7" s="77" t="s">
        <v>4</v>
      </c>
      <c r="G7" s="77" t="s">
        <v>4</v>
      </c>
      <c r="H7" s="77" t="s">
        <v>4</v>
      </c>
      <c r="I7" s="77" t="s">
        <v>4</v>
      </c>
      <c r="J7" s="77" t="s">
        <v>4</v>
      </c>
      <c r="K7" s="85" t="s">
        <v>4</v>
      </c>
    </row>
    <row r="8" spans="1:11" ht="24.75" customHeight="1">
      <c r="A8" s="60" t="s">
        <v>132</v>
      </c>
      <c r="B8" s="69" t="s">
        <v>133</v>
      </c>
      <c r="C8" s="69" t="s">
        <v>134</v>
      </c>
      <c r="D8" s="38" t="s">
        <v>9</v>
      </c>
      <c r="E8" s="36" t="s">
        <v>10</v>
      </c>
      <c r="F8" s="36" t="s">
        <v>11</v>
      </c>
      <c r="G8" s="36" t="s">
        <v>19</v>
      </c>
      <c r="H8" s="36" t="s">
        <v>23</v>
      </c>
      <c r="I8" s="36" t="s">
        <v>27</v>
      </c>
      <c r="J8" s="36" t="s">
        <v>31</v>
      </c>
      <c r="K8" s="37" t="s">
        <v>35</v>
      </c>
    </row>
    <row r="9" spans="1:11" ht="24.75" customHeight="1">
      <c r="A9" s="60" t="s">
        <v>4</v>
      </c>
      <c r="B9" s="69" t="s">
        <v>4</v>
      </c>
      <c r="C9" s="69" t="s">
        <v>4</v>
      </c>
      <c r="D9" s="38" t="s">
        <v>135</v>
      </c>
      <c r="E9" s="45">
        <f>E10+E16</f>
        <v>9708066</v>
      </c>
      <c r="F9" s="45">
        <f>F10+F16</f>
        <v>9708066</v>
      </c>
      <c r="G9" s="45">
        <v>0</v>
      </c>
      <c r="H9" s="45">
        <v>0</v>
      </c>
      <c r="I9" s="45">
        <v>0</v>
      </c>
      <c r="J9" s="45">
        <v>0</v>
      </c>
      <c r="K9" s="46">
        <v>0</v>
      </c>
    </row>
    <row r="10" spans="1:11" ht="24.75" customHeight="1">
      <c r="A10" s="67" t="s">
        <v>136</v>
      </c>
      <c r="B10" s="68" t="s">
        <v>4</v>
      </c>
      <c r="C10" s="68" t="s">
        <v>4</v>
      </c>
      <c r="D10" s="40" t="s">
        <v>137</v>
      </c>
      <c r="E10" s="45">
        <f>E11</f>
        <v>9484776</v>
      </c>
      <c r="F10" s="45">
        <f>E10</f>
        <v>9484776</v>
      </c>
      <c r="G10" s="45">
        <v>0</v>
      </c>
      <c r="H10" s="45">
        <v>0</v>
      </c>
      <c r="I10" s="45">
        <v>0</v>
      </c>
      <c r="J10" s="45">
        <v>0</v>
      </c>
      <c r="K10" s="46">
        <v>0</v>
      </c>
    </row>
    <row r="11" spans="1:11" ht="24.75" customHeight="1">
      <c r="A11" s="67" t="s">
        <v>138</v>
      </c>
      <c r="B11" s="68" t="s">
        <v>4</v>
      </c>
      <c r="C11" s="68" t="s">
        <v>4</v>
      </c>
      <c r="D11" s="40" t="s">
        <v>139</v>
      </c>
      <c r="E11" s="45">
        <f>E12+E13+E14+E15</f>
        <v>9484776</v>
      </c>
      <c r="F11" s="45">
        <f>E11</f>
        <v>9484776</v>
      </c>
      <c r="G11" s="45">
        <v>0</v>
      </c>
      <c r="H11" s="45">
        <v>0</v>
      </c>
      <c r="I11" s="45">
        <v>0</v>
      </c>
      <c r="J11" s="45">
        <v>0</v>
      </c>
      <c r="K11" s="46">
        <v>0</v>
      </c>
    </row>
    <row r="12" spans="1:11" ht="24.75" customHeight="1">
      <c r="A12" s="67" t="s">
        <v>140</v>
      </c>
      <c r="B12" s="68" t="s">
        <v>4</v>
      </c>
      <c r="C12" s="68" t="s">
        <v>4</v>
      </c>
      <c r="D12" s="40" t="s">
        <v>141</v>
      </c>
      <c r="E12" s="45">
        <v>220000</v>
      </c>
      <c r="F12" s="45">
        <v>220000</v>
      </c>
      <c r="G12" s="45">
        <v>0</v>
      </c>
      <c r="H12" s="45">
        <v>0</v>
      </c>
      <c r="I12" s="45">
        <v>0</v>
      </c>
      <c r="J12" s="45">
        <v>0</v>
      </c>
      <c r="K12" s="46">
        <v>0</v>
      </c>
    </row>
    <row r="13" spans="1:11" ht="24.75" customHeight="1">
      <c r="A13" s="67" t="s">
        <v>142</v>
      </c>
      <c r="B13" s="68" t="s">
        <v>4</v>
      </c>
      <c r="C13" s="68" t="s">
        <v>4</v>
      </c>
      <c r="D13" s="40" t="s">
        <v>143</v>
      </c>
      <c r="E13" s="45">
        <v>4341910</v>
      </c>
      <c r="F13" s="45">
        <v>4341910</v>
      </c>
      <c r="G13" s="45">
        <v>0</v>
      </c>
      <c r="H13" s="45">
        <v>0</v>
      </c>
      <c r="I13" s="45">
        <v>0</v>
      </c>
      <c r="J13" s="45">
        <v>0</v>
      </c>
      <c r="K13" s="46">
        <v>0</v>
      </c>
    </row>
    <row r="14" spans="1:11" ht="24.75" customHeight="1">
      <c r="A14" s="67" t="s">
        <v>144</v>
      </c>
      <c r="B14" s="68" t="s">
        <v>4</v>
      </c>
      <c r="C14" s="68" t="s">
        <v>4</v>
      </c>
      <c r="D14" s="40" t="s">
        <v>145</v>
      </c>
      <c r="E14" s="45">
        <v>3092866</v>
      </c>
      <c r="F14" s="45">
        <v>3092866</v>
      </c>
      <c r="G14" s="45">
        <v>0</v>
      </c>
      <c r="H14" s="45">
        <v>0</v>
      </c>
      <c r="I14" s="45">
        <v>0</v>
      </c>
      <c r="J14" s="45">
        <v>0</v>
      </c>
      <c r="K14" s="46">
        <v>0</v>
      </c>
    </row>
    <row r="15" spans="1:11" ht="24.75" customHeight="1">
      <c r="A15" s="67" t="s">
        <v>146</v>
      </c>
      <c r="B15" s="68" t="s">
        <v>4</v>
      </c>
      <c r="C15" s="68" t="s">
        <v>4</v>
      </c>
      <c r="D15" s="40" t="s">
        <v>147</v>
      </c>
      <c r="E15" s="45">
        <v>1830000</v>
      </c>
      <c r="F15" s="45">
        <v>1830000</v>
      </c>
      <c r="G15" s="45">
        <v>0</v>
      </c>
      <c r="H15" s="45">
        <v>0</v>
      </c>
      <c r="I15" s="45">
        <v>0</v>
      </c>
      <c r="J15" s="45">
        <v>0</v>
      </c>
      <c r="K15" s="46">
        <v>0</v>
      </c>
    </row>
    <row r="16" spans="1:11" ht="24.75" customHeight="1">
      <c r="A16" s="67" t="s">
        <v>148</v>
      </c>
      <c r="B16" s="68" t="s">
        <v>4</v>
      </c>
      <c r="C16" s="68" t="s">
        <v>4</v>
      </c>
      <c r="D16" s="40" t="s">
        <v>149</v>
      </c>
      <c r="E16" s="45">
        <v>223290</v>
      </c>
      <c r="F16" s="45">
        <v>223290</v>
      </c>
      <c r="G16" s="45">
        <v>0</v>
      </c>
      <c r="H16" s="45">
        <v>0</v>
      </c>
      <c r="I16" s="45">
        <v>0</v>
      </c>
      <c r="J16" s="45">
        <v>0</v>
      </c>
      <c r="K16" s="46">
        <v>0</v>
      </c>
    </row>
    <row r="17" spans="1:11" ht="24.75" customHeight="1">
      <c r="A17" s="67" t="s">
        <v>150</v>
      </c>
      <c r="B17" s="68" t="s">
        <v>4</v>
      </c>
      <c r="C17" s="68" t="s">
        <v>4</v>
      </c>
      <c r="D17" s="40" t="s">
        <v>151</v>
      </c>
      <c r="E17" s="45">
        <v>223290</v>
      </c>
      <c r="F17" s="45">
        <v>223290</v>
      </c>
      <c r="G17" s="45">
        <v>0</v>
      </c>
      <c r="H17" s="45">
        <v>0</v>
      </c>
      <c r="I17" s="45">
        <v>0</v>
      </c>
      <c r="J17" s="45">
        <v>0</v>
      </c>
      <c r="K17" s="46">
        <v>0</v>
      </c>
    </row>
    <row r="18" spans="1:11" ht="24.75" customHeight="1">
      <c r="A18" s="54" t="s">
        <v>152</v>
      </c>
      <c r="B18" s="55" t="s">
        <v>4</v>
      </c>
      <c r="C18" s="55" t="s">
        <v>4</v>
      </c>
      <c r="D18" s="41" t="s">
        <v>153</v>
      </c>
      <c r="E18" s="52">
        <v>223290</v>
      </c>
      <c r="F18" s="52">
        <v>223290</v>
      </c>
      <c r="G18" s="52">
        <v>0</v>
      </c>
      <c r="H18" s="52">
        <v>0</v>
      </c>
      <c r="I18" s="52">
        <v>0</v>
      </c>
      <c r="J18" s="52">
        <v>0</v>
      </c>
      <c r="K18" s="53">
        <v>0</v>
      </c>
    </row>
    <row r="19" spans="1:11" ht="15" customHeight="1">
      <c r="A19" s="57" t="s">
        <v>154</v>
      </c>
      <c r="B19" s="57" t="s">
        <v>4</v>
      </c>
      <c r="C19" s="57" t="s">
        <v>4</v>
      </c>
      <c r="D19" s="57" t="s">
        <v>4</v>
      </c>
      <c r="E19" s="57" t="s">
        <v>4</v>
      </c>
      <c r="F19" s="57" t="s">
        <v>4</v>
      </c>
      <c r="G19" s="57" t="s">
        <v>4</v>
      </c>
      <c r="H19" s="57" t="s">
        <v>4</v>
      </c>
      <c r="I19" s="57" t="s">
        <v>4</v>
      </c>
      <c r="J19" s="57" t="s">
        <v>4</v>
      </c>
      <c r="K19" s="57" t="s">
        <v>4</v>
      </c>
    </row>
    <row r="21" ht="12.75">
      <c r="G21" s="16" t="s">
        <v>155</v>
      </c>
    </row>
  </sheetData>
  <sheetProtection/>
  <mergeCells count="89">
    <mergeCell ref="A1:K1"/>
    <mergeCell ref="A4:D4"/>
    <mergeCell ref="A10:C10"/>
    <mergeCell ref="D5:D7"/>
    <mergeCell ref="A11:C11"/>
    <mergeCell ref="A12:C12"/>
    <mergeCell ref="A13:C13"/>
    <mergeCell ref="A14:C14"/>
    <mergeCell ref="A15:C15"/>
    <mergeCell ref="A16:C16"/>
    <mergeCell ref="A17:C17"/>
    <mergeCell ref="A18:C18"/>
    <mergeCell ref="A19:K19"/>
    <mergeCell ref="A8:A9"/>
    <mergeCell ref="B8:B9"/>
    <mergeCell ref="C8:C9"/>
    <mergeCell ref="E4:E7"/>
    <mergeCell ref="F4:F7"/>
    <mergeCell ref="J4:J7"/>
    <mergeCell ref="G4:G7"/>
    <mergeCell ref="H4:H7"/>
    <mergeCell ref="A5:C7"/>
    <mergeCell ref="I4:I7"/>
    <mergeCell ref="K4:K7"/>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22"/>
  <sheetViews>
    <sheetView zoomScalePageLayoutView="0" workbookViewId="0" topLeftCell="A1">
      <selection activeCell="A3" sqref="A3:IV19"/>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7" width="17.140625" style="0" customWidth="1"/>
    <col min="8" max="8" width="11.28125" style="0" customWidth="1"/>
    <col min="9" max="9" width="11.00390625" style="0" customWidth="1"/>
    <col min="10" max="10" width="10.00390625" style="0" customWidth="1"/>
    <col min="11" max="11" width="9.7109375" style="0" customWidth="1"/>
  </cols>
  <sheetData>
    <row r="1" spans="1:10" ht="27">
      <c r="A1" s="70" t="s">
        <v>407</v>
      </c>
      <c r="B1" s="71"/>
      <c r="C1" s="71"/>
      <c r="D1" s="71"/>
      <c r="E1" s="71"/>
      <c r="F1" s="71"/>
      <c r="G1" s="71"/>
      <c r="H1" s="71"/>
      <c r="I1" s="71"/>
      <c r="J1" s="71"/>
    </row>
    <row r="2" ht="18" customHeight="1">
      <c r="J2" s="1" t="s">
        <v>156</v>
      </c>
    </row>
    <row r="3" spans="1:10" ht="21" customHeight="1">
      <c r="A3" s="2" t="s">
        <v>1</v>
      </c>
      <c r="F3" s="3">
        <v>43709</v>
      </c>
      <c r="J3" s="1" t="s">
        <v>2</v>
      </c>
    </row>
    <row r="4" spans="1:10" ht="21" customHeight="1">
      <c r="A4" s="72" t="s">
        <v>6</v>
      </c>
      <c r="B4" s="73" t="s">
        <v>4</v>
      </c>
      <c r="C4" s="73" t="s">
        <v>4</v>
      </c>
      <c r="D4" s="73" t="s">
        <v>4</v>
      </c>
      <c r="E4" s="86" t="s">
        <v>88</v>
      </c>
      <c r="F4" s="86" t="s">
        <v>157</v>
      </c>
      <c r="G4" s="86" t="s">
        <v>158</v>
      </c>
      <c r="H4" s="86" t="s">
        <v>159</v>
      </c>
      <c r="I4" s="86" t="s">
        <v>160</v>
      </c>
      <c r="J4" s="84" t="s">
        <v>161</v>
      </c>
    </row>
    <row r="5" spans="1:10" ht="21" customHeight="1">
      <c r="A5" s="78" t="s">
        <v>130</v>
      </c>
      <c r="B5" s="77" t="s">
        <v>4</v>
      </c>
      <c r="C5" s="77" t="s">
        <v>4</v>
      </c>
      <c r="D5" s="69" t="s">
        <v>131</v>
      </c>
      <c r="E5" s="77" t="s">
        <v>4</v>
      </c>
      <c r="F5" s="77" t="s">
        <v>4</v>
      </c>
      <c r="G5" s="77" t="s">
        <v>4</v>
      </c>
      <c r="H5" s="77" t="s">
        <v>4</v>
      </c>
      <c r="I5" s="77" t="s">
        <v>4</v>
      </c>
      <c r="J5" s="85" t="s">
        <v>4</v>
      </c>
    </row>
    <row r="6" spans="1:10" ht="21" customHeight="1">
      <c r="A6" s="78" t="s">
        <v>4</v>
      </c>
      <c r="B6" s="77" t="s">
        <v>4</v>
      </c>
      <c r="C6" s="77" t="s">
        <v>4</v>
      </c>
      <c r="D6" s="69" t="s">
        <v>4</v>
      </c>
      <c r="E6" s="77" t="s">
        <v>4</v>
      </c>
      <c r="F6" s="77" t="s">
        <v>4</v>
      </c>
      <c r="G6" s="77" t="s">
        <v>4</v>
      </c>
      <c r="H6" s="77" t="s">
        <v>4</v>
      </c>
      <c r="I6" s="77" t="s">
        <v>4</v>
      </c>
      <c r="J6" s="85" t="s">
        <v>4</v>
      </c>
    </row>
    <row r="7" spans="1:10" ht="21" customHeight="1">
      <c r="A7" s="78" t="s">
        <v>4</v>
      </c>
      <c r="B7" s="77" t="s">
        <v>4</v>
      </c>
      <c r="C7" s="77" t="s">
        <v>4</v>
      </c>
      <c r="D7" s="69" t="s">
        <v>4</v>
      </c>
      <c r="E7" s="77" t="s">
        <v>4</v>
      </c>
      <c r="F7" s="77" t="s">
        <v>4</v>
      </c>
      <c r="G7" s="77" t="s">
        <v>4</v>
      </c>
      <c r="H7" s="77" t="s">
        <v>4</v>
      </c>
      <c r="I7" s="77" t="s">
        <v>4</v>
      </c>
      <c r="J7" s="85" t="s">
        <v>4</v>
      </c>
    </row>
    <row r="8" spans="1:10" ht="21" customHeight="1">
      <c r="A8" s="60" t="s">
        <v>132</v>
      </c>
      <c r="B8" s="69" t="s">
        <v>133</v>
      </c>
      <c r="C8" s="69" t="s">
        <v>134</v>
      </c>
      <c r="D8" s="38" t="s">
        <v>9</v>
      </c>
      <c r="E8" s="36" t="s">
        <v>10</v>
      </c>
      <c r="F8" s="36" t="s">
        <v>11</v>
      </c>
      <c r="G8" s="36" t="s">
        <v>19</v>
      </c>
      <c r="H8" s="36" t="s">
        <v>23</v>
      </c>
      <c r="I8" s="36" t="s">
        <v>27</v>
      </c>
      <c r="J8" s="37" t="s">
        <v>31</v>
      </c>
    </row>
    <row r="9" spans="1:10" ht="21" customHeight="1">
      <c r="A9" s="60" t="s">
        <v>4</v>
      </c>
      <c r="B9" s="69" t="s">
        <v>4</v>
      </c>
      <c r="C9" s="69" t="s">
        <v>4</v>
      </c>
      <c r="D9" s="38" t="s">
        <v>135</v>
      </c>
      <c r="E9" s="45">
        <v>8898392.21</v>
      </c>
      <c r="F9" s="45">
        <v>4244392.31</v>
      </c>
      <c r="G9" s="45">
        <v>4653999.9</v>
      </c>
      <c r="H9" s="45">
        <v>0</v>
      </c>
      <c r="I9" s="45">
        <v>0</v>
      </c>
      <c r="J9" s="46">
        <v>0</v>
      </c>
    </row>
    <row r="10" spans="1:10" ht="21" customHeight="1">
      <c r="A10" s="67" t="s">
        <v>136</v>
      </c>
      <c r="B10" s="68" t="s">
        <v>4</v>
      </c>
      <c r="C10" s="68" t="s">
        <v>4</v>
      </c>
      <c r="D10" s="40" t="s">
        <v>137</v>
      </c>
      <c r="E10" s="45">
        <v>8675103.21</v>
      </c>
      <c r="F10" s="45">
        <v>4021103.31</v>
      </c>
      <c r="G10" s="45">
        <v>4653999.9</v>
      </c>
      <c r="H10" s="45">
        <v>0</v>
      </c>
      <c r="I10" s="45">
        <v>0</v>
      </c>
      <c r="J10" s="46">
        <v>0</v>
      </c>
    </row>
    <row r="11" spans="1:10" ht="21" customHeight="1">
      <c r="A11" s="67" t="s">
        <v>138</v>
      </c>
      <c r="B11" s="68" t="s">
        <v>4</v>
      </c>
      <c r="C11" s="68" t="s">
        <v>4</v>
      </c>
      <c r="D11" s="40" t="s">
        <v>139</v>
      </c>
      <c r="E11" s="45">
        <v>8675103.21</v>
      </c>
      <c r="F11" s="45">
        <v>4021103.31</v>
      </c>
      <c r="G11" s="45">
        <v>4653999.9</v>
      </c>
      <c r="H11" s="45">
        <v>0</v>
      </c>
      <c r="I11" s="45">
        <v>0</v>
      </c>
      <c r="J11" s="46">
        <v>0</v>
      </c>
    </row>
    <row r="12" spans="1:10" ht="21" customHeight="1">
      <c r="A12" s="67" t="s">
        <v>140</v>
      </c>
      <c r="B12" s="68" t="s">
        <v>4</v>
      </c>
      <c r="C12" s="68" t="s">
        <v>4</v>
      </c>
      <c r="D12" s="40" t="s">
        <v>141</v>
      </c>
      <c r="E12" s="45">
        <v>987750.25</v>
      </c>
      <c r="F12" s="45">
        <v>0</v>
      </c>
      <c r="G12" s="45">
        <v>987750.25</v>
      </c>
      <c r="H12" s="45">
        <v>0</v>
      </c>
      <c r="I12" s="45">
        <v>0</v>
      </c>
      <c r="J12" s="46">
        <v>0</v>
      </c>
    </row>
    <row r="13" spans="1:10" ht="21" customHeight="1">
      <c r="A13" s="67" t="s">
        <v>142</v>
      </c>
      <c r="B13" s="68" t="s">
        <v>4</v>
      </c>
      <c r="C13" s="68" t="s">
        <v>4</v>
      </c>
      <c r="D13" s="40" t="s">
        <v>143</v>
      </c>
      <c r="E13" s="45">
        <v>4021103.31</v>
      </c>
      <c r="F13" s="45">
        <v>4021103.31</v>
      </c>
      <c r="G13" s="45">
        <v>0</v>
      </c>
      <c r="H13" s="45">
        <v>0</v>
      </c>
      <c r="I13" s="45">
        <v>0</v>
      </c>
      <c r="J13" s="46">
        <v>0</v>
      </c>
    </row>
    <row r="14" spans="1:10" ht="21" customHeight="1">
      <c r="A14" s="67" t="s">
        <v>144</v>
      </c>
      <c r="B14" s="68" t="s">
        <v>4</v>
      </c>
      <c r="C14" s="68" t="s">
        <v>4</v>
      </c>
      <c r="D14" s="40" t="s">
        <v>145</v>
      </c>
      <c r="E14" s="45">
        <v>1923062.5</v>
      </c>
      <c r="F14" s="45">
        <v>0</v>
      </c>
      <c r="G14" s="45">
        <v>1923062.5</v>
      </c>
      <c r="H14" s="45">
        <v>0</v>
      </c>
      <c r="I14" s="45">
        <v>0</v>
      </c>
      <c r="J14" s="46">
        <v>0</v>
      </c>
    </row>
    <row r="15" spans="1:10" ht="21" customHeight="1">
      <c r="A15" s="67" t="s">
        <v>146</v>
      </c>
      <c r="B15" s="68" t="s">
        <v>4</v>
      </c>
      <c r="C15" s="68" t="s">
        <v>4</v>
      </c>
      <c r="D15" s="40" t="s">
        <v>147</v>
      </c>
      <c r="E15" s="45">
        <v>450121.7</v>
      </c>
      <c r="F15" s="45">
        <v>0</v>
      </c>
      <c r="G15" s="45">
        <v>450121.7</v>
      </c>
      <c r="H15" s="45">
        <v>0</v>
      </c>
      <c r="I15" s="45">
        <v>0</v>
      </c>
      <c r="J15" s="46">
        <v>0</v>
      </c>
    </row>
    <row r="16" spans="1:10" ht="21" customHeight="1">
      <c r="A16" s="67" t="s">
        <v>162</v>
      </c>
      <c r="B16" s="68" t="s">
        <v>4</v>
      </c>
      <c r="C16" s="68" t="s">
        <v>4</v>
      </c>
      <c r="D16" s="40" t="s">
        <v>163</v>
      </c>
      <c r="E16" s="45">
        <v>1293065.45</v>
      </c>
      <c r="F16" s="45">
        <v>0</v>
      </c>
      <c r="G16" s="45">
        <v>1293065.45</v>
      </c>
      <c r="H16" s="45">
        <v>0</v>
      </c>
      <c r="I16" s="45">
        <v>0</v>
      </c>
      <c r="J16" s="46">
        <v>0</v>
      </c>
    </row>
    <row r="17" spans="1:10" ht="21" customHeight="1">
      <c r="A17" s="67" t="s">
        <v>148</v>
      </c>
      <c r="B17" s="68" t="s">
        <v>4</v>
      </c>
      <c r="C17" s="68" t="s">
        <v>4</v>
      </c>
      <c r="D17" s="40" t="s">
        <v>149</v>
      </c>
      <c r="E17" s="45">
        <v>223289</v>
      </c>
      <c r="F17" s="45">
        <v>223289</v>
      </c>
      <c r="G17" s="45">
        <v>0</v>
      </c>
      <c r="H17" s="45">
        <v>0</v>
      </c>
      <c r="I17" s="45">
        <v>0</v>
      </c>
      <c r="J17" s="46">
        <v>0</v>
      </c>
    </row>
    <row r="18" spans="1:10" ht="21" customHeight="1">
      <c r="A18" s="67" t="s">
        <v>150</v>
      </c>
      <c r="B18" s="68" t="s">
        <v>4</v>
      </c>
      <c r="C18" s="68" t="s">
        <v>4</v>
      </c>
      <c r="D18" s="40" t="s">
        <v>151</v>
      </c>
      <c r="E18" s="45">
        <v>223289</v>
      </c>
      <c r="F18" s="45">
        <v>223289</v>
      </c>
      <c r="G18" s="45">
        <v>0</v>
      </c>
      <c r="H18" s="45">
        <v>0</v>
      </c>
      <c r="I18" s="45">
        <v>0</v>
      </c>
      <c r="J18" s="46">
        <v>0</v>
      </c>
    </row>
    <row r="19" spans="1:10" ht="21" customHeight="1">
      <c r="A19" s="54" t="s">
        <v>152</v>
      </c>
      <c r="B19" s="55" t="s">
        <v>4</v>
      </c>
      <c r="C19" s="55" t="s">
        <v>4</v>
      </c>
      <c r="D19" s="41" t="s">
        <v>153</v>
      </c>
      <c r="E19" s="52">
        <v>223289</v>
      </c>
      <c r="F19" s="52">
        <v>223289</v>
      </c>
      <c r="G19" s="52">
        <v>0</v>
      </c>
      <c r="H19" s="52">
        <v>0</v>
      </c>
      <c r="I19" s="52">
        <v>0</v>
      </c>
      <c r="J19" s="53">
        <v>0</v>
      </c>
    </row>
    <row r="20" spans="1:10" ht="15" customHeight="1">
      <c r="A20" s="79" t="s">
        <v>164</v>
      </c>
      <c r="B20" s="79" t="s">
        <v>4</v>
      </c>
      <c r="C20" s="79" t="s">
        <v>4</v>
      </c>
      <c r="D20" s="79" t="s">
        <v>4</v>
      </c>
      <c r="E20" s="79" t="s">
        <v>4</v>
      </c>
      <c r="F20" s="79" t="s">
        <v>4</v>
      </c>
      <c r="G20" s="79" t="s">
        <v>4</v>
      </c>
      <c r="H20" s="79" t="s">
        <v>4</v>
      </c>
      <c r="I20" s="79" t="s">
        <v>4</v>
      </c>
      <c r="J20" s="79" t="s">
        <v>4</v>
      </c>
    </row>
    <row r="22" ht="12.75">
      <c r="F22" s="16" t="s">
        <v>155</v>
      </c>
    </row>
  </sheetData>
  <sheetProtection/>
  <mergeCells count="87">
    <mergeCell ref="A1:J1"/>
    <mergeCell ref="A4:D4"/>
    <mergeCell ref="A10:C10"/>
    <mergeCell ref="D5:D7"/>
    <mergeCell ref="A11:C11"/>
    <mergeCell ref="A12:C12"/>
    <mergeCell ref="A13:C13"/>
    <mergeCell ref="A14:C14"/>
    <mergeCell ref="A15:C15"/>
    <mergeCell ref="A16:C16"/>
    <mergeCell ref="A17:C17"/>
    <mergeCell ref="A18:C18"/>
    <mergeCell ref="A19:C19"/>
    <mergeCell ref="A20:J20"/>
    <mergeCell ref="A8:A9"/>
    <mergeCell ref="B8:B9"/>
    <mergeCell ref="C8:C9"/>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38"/>
  <sheetViews>
    <sheetView zoomScalePageLayoutView="0" workbookViewId="0" topLeftCell="A1">
      <selection activeCell="A4" sqref="A4:IV5"/>
    </sheetView>
  </sheetViews>
  <sheetFormatPr defaultColWidth="9.140625" defaultRowHeight="12.75"/>
  <cols>
    <col min="1" max="1" width="29.57421875" style="0" customWidth="1"/>
    <col min="2" max="2" width="5.7109375" style="0" customWidth="1"/>
    <col min="3" max="3" width="24.00390625" style="0" customWidth="1"/>
    <col min="4" max="4" width="34.28125" style="0" customWidth="1"/>
    <col min="5" max="5" width="6.00390625" style="0" customWidth="1"/>
    <col min="6" max="6" width="26.8515625" style="0" customWidth="1"/>
    <col min="7" max="7" width="26.00390625" style="0" customWidth="1"/>
    <col min="8" max="8" width="22.00390625" style="0" customWidth="1"/>
    <col min="9" max="9" width="9.7109375" style="0" customWidth="1"/>
  </cols>
  <sheetData>
    <row r="1" spans="1:8" ht="27">
      <c r="A1" s="70" t="s">
        <v>408</v>
      </c>
      <c r="B1" s="71"/>
      <c r="C1" s="71"/>
      <c r="D1" s="71"/>
      <c r="E1" s="71"/>
      <c r="F1" s="71"/>
      <c r="G1" s="71"/>
      <c r="H1" s="71"/>
    </row>
    <row r="2" ht="12.75">
      <c r="H2" s="1" t="s">
        <v>165</v>
      </c>
    </row>
    <row r="3" spans="1:8" ht="12.75">
      <c r="A3" s="2" t="s">
        <v>1</v>
      </c>
      <c r="D3" s="16" t="s">
        <v>166</v>
      </c>
      <c r="H3" s="1" t="s">
        <v>2</v>
      </c>
    </row>
    <row r="4" spans="1:8" ht="22.5" customHeight="1">
      <c r="A4" s="80" t="s">
        <v>167</v>
      </c>
      <c r="B4" s="81" t="s">
        <v>4</v>
      </c>
      <c r="C4" s="81" t="s">
        <v>4</v>
      </c>
      <c r="D4" s="81" t="s">
        <v>168</v>
      </c>
      <c r="E4" s="81" t="s">
        <v>4</v>
      </c>
      <c r="F4" s="81" t="s">
        <v>4</v>
      </c>
      <c r="G4" s="81" t="s">
        <v>4</v>
      </c>
      <c r="H4" s="90" t="s">
        <v>4</v>
      </c>
    </row>
    <row r="5" spans="1:8" ht="22.5" customHeight="1">
      <c r="A5" s="88" t="s">
        <v>169</v>
      </c>
      <c r="B5" s="87" t="s">
        <v>7</v>
      </c>
      <c r="C5" s="87" t="s">
        <v>8</v>
      </c>
      <c r="D5" s="87" t="s">
        <v>6</v>
      </c>
      <c r="E5" s="87" t="s">
        <v>7</v>
      </c>
      <c r="F5" s="87" t="s">
        <v>8</v>
      </c>
      <c r="G5" s="87" t="s">
        <v>4</v>
      </c>
      <c r="H5" s="89" t="s">
        <v>4</v>
      </c>
    </row>
    <row r="6" spans="1:8" ht="46.5" customHeight="1">
      <c r="A6" s="88" t="s">
        <v>4</v>
      </c>
      <c r="B6" s="87" t="s">
        <v>4</v>
      </c>
      <c r="C6" s="87" t="s">
        <v>4</v>
      </c>
      <c r="D6" s="87" t="s">
        <v>4</v>
      </c>
      <c r="E6" s="87" t="s">
        <v>4</v>
      </c>
      <c r="F6" s="18" t="s">
        <v>170</v>
      </c>
      <c r="G6" s="18" t="s">
        <v>171</v>
      </c>
      <c r="H6" s="44" t="s">
        <v>172</v>
      </c>
    </row>
    <row r="7" spans="1:8" ht="15" customHeight="1">
      <c r="A7" s="4" t="s">
        <v>173</v>
      </c>
      <c r="B7" s="5" t="s">
        <v>4</v>
      </c>
      <c r="C7" s="5" t="s">
        <v>10</v>
      </c>
      <c r="D7" s="5" t="s">
        <v>173</v>
      </c>
      <c r="E7" s="5" t="s">
        <v>4</v>
      </c>
      <c r="F7" s="5" t="s">
        <v>11</v>
      </c>
      <c r="G7" s="5" t="s">
        <v>19</v>
      </c>
      <c r="H7" s="6" t="s">
        <v>23</v>
      </c>
    </row>
    <row r="8" spans="1:8" ht="15" customHeight="1">
      <c r="A8" s="10" t="s">
        <v>174</v>
      </c>
      <c r="B8" s="5" t="s">
        <v>10</v>
      </c>
      <c r="C8" s="45">
        <v>9708066</v>
      </c>
      <c r="D8" s="11" t="s">
        <v>13</v>
      </c>
      <c r="E8" s="5" t="s">
        <v>113</v>
      </c>
      <c r="F8" s="45">
        <v>0</v>
      </c>
      <c r="G8" s="45">
        <v>0</v>
      </c>
      <c r="H8" s="46">
        <v>0</v>
      </c>
    </row>
    <row r="9" spans="1:8" ht="15" customHeight="1">
      <c r="A9" s="10" t="s">
        <v>175</v>
      </c>
      <c r="B9" s="5" t="s">
        <v>11</v>
      </c>
      <c r="C9" s="45">
        <v>0</v>
      </c>
      <c r="D9" s="11" t="s">
        <v>16</v>
      </c>
      <c r="E9" s="5" t="s">
        <v>115</v>
      </c>
      <c r="F9" s="45">
        <v>0</v>
      </c>
      <c r="G9" s="45">
        <v>0</v>
      </c>
      <c r="H9" s="46">
        <v>0</v>
      </c>
    </row>
    <row r="10" spans="1:8" ht="15" customHeight="1">
      <c r="A10" s="10" t="s">
        <v>4</v>
      </c>
      <c r="B10" s="5" t="s">
        <v>19</v>
      </c>
      <c r="C10" s="47" t="s">
        <v>4</v>
      </c>
      <c r="D10" s="11" t="s">
        <v>20</v>
      </c>
      <c r="E10" s="5" t="s">
        <v>117</v>
      </c>
      <c r="F10" s="45">
        <v>0</v>
      </c>
      <c r="G10" s="45">
        <v>0</v>
      </c>
      <c r="H10" s="46">
        <v>0</v>
      </c>
    </row>
    <row r="11" spans="1:8" ht="15" customHeight="1">
      <c r="A11" s="10" t="s">
        <v>4</v>
      </c>
      <c r="B11" s="5" t="s">
        <v>23</v>
      </c>
      <c r="C11" s="47" t="s">
        <v>4</v>
      </c>
      <c r="D11" s="11" t="s">
        <v>24</v>
      </c>
      <c r="E11" s="5" t="s">
        <v>176</v>
      </c>
      <c r="F11" s="45">
        <v>0</v>
      </c>
      <c r="G11" s="45">
        <v>0</v>
      </c>
      <c r="H11" s="46">
        <v>0</v>
      </c>
    </row>
    <row r="12" spans="1:8" ht="15" customHeight="1">
      <c r="A12" s="10" t="s">
        <v>4</v>
      </c>
      <c r="B12" s="5" t="s">
        <v>27</v>
      </c>
      <c r="C12" s="47" t="s">
        <v>4</v>
      </c>
      <c r="D12" s="11" t="s">
        <v>28</v>
      </c>
      <c r="E12" s="5" t="s">
        <v>177</v>
      </c>
      <c r="F12" s="45">
        <v>0</v>
      </c>
      <c r="G12" s="45">
        <v>0</v>
      </c>
      <c r="H12" s="46">
        <v>0</v>
      </c>
    </row>
    <row r="13" spans="1:8" ht="15" customHeight="1">
      <c r="A13" s="10" t="s">
        <v>4</v>
      </c>
      <c r="B13" s="5" t="s">
        <v>31</v>
      </c>
      <c r="C13" s="47" t="s">
        <v>4</v>
      </c>
      <c r="D13" s="11" t="s">
        <v>32</v>
      </c>
      <c r="E13" s="5" t="s">
        <v>120</v>
      </c>
      <c r="F13" s="45">
        <v>0</v>
      </c>
      <c r="G13" s="45">
        <v>0</v>
      </c>
      <c r="H13" s="46">
        <v>0</v>
      </c>
    </row>
    <row r="14" spans="1:8" ht="15" customHeight="1">
      <c r="A14" s="10" t="s">
        <v>4</v>
      </c>
      <c r="B14" s="5" t="s">
        <v>35</v>
      </c>
      <c r="C14" s="47" t="s">
        <v>4</v>
      </c>
      <c r="D14" s="11" t="s">
        <v>36</v>
      </c>
      <c r="E14" s="5" t="s">
        <v>14</v>
      </c>
      <c r="F14" s="45">
        <v>0</v>
      </c>
      <c r="G14" s="45">
        <v>0</v>
      </c>
      <c r="H14" s="46">
        <v>0</v>
      </c>
    </row>
    <row r="15" spans="1:8" ht="15" customHeight="1">
      <c r="A15" s="10" t="s">
        <v>4</v>
      </c>
      <c r="B15" s="5" t="s">
        <v>38</v>
      </c>
      <c r="C15" s="47" t="s">
        <v>4</v>
      </c>
      <c r="D15" s="11" t="s">
        <v>39</v>
      </c>
      <c r="E15" s="5" t="s">
        <v>17</v>
      </c>
      <c r="F15" s="45">
        <v>0</v>
      </c>
      <c r="G15" s="45">
        <v>0</v>
      </c>
      <c r="H15" s="46">
        <v>0</v>
      </c>
    </row>
    <row r="16" spans="1:8" ht="15" customHeight="1">
      <c r="A16" s="10" t="s">
        <v>4</v>
      </c>
      <c r="B16" s="5" t="s">
        <v>41</v>
      </c>
      <c r="C16" s="47" t="s">
        <v>4</v>
      </c>
      <c r="D16" s="11" t="s">
        <v>42</v>
      </c>
      <c r="E16" s="5" t="s">
        <v>21</v>
      </c>
      <c r="F16" s="45">
        <v>0</v>
      </c>
      <c r="G16" s="45">
        <v>0</v>
      </c>
      <c r="H16" s="46">
        <v>0</v>
      </c>
    </row>
    <row r="17" spans="1:8" ht="15" customHeight="1">
      <c r="A17" s="10" t="s">
        <v>4</v>
      </c>
      <c r="B17" s="5" t="s">
        <v>44</v>
      </c>
      <c r="C17" s="47" t="s">
        <v>4</v>
      </c>
      <c r="D17" s="11" t="s">
        <v>45</v>
      </c>
      <c r="E17" s="5" t="s">
        <v>25</v>
      </c>
      <c r="F17" s="45">
        <v>0</v>
      </c>
      <c r="G17" s="45">
        <v>0</v>
      </c>
      <c r="H17" s="46">
        <v>0</v>
      </c>
    </row>
    <row r="18" spans="1:8" ht="15" customHeight="1">
      <c r="A18" s="10" t="s">
        <v>4</v>
      </c>
      <c r="B18" s="5" t="s">
        <v>47</v>
      </c>
      <c r="C18" s="47" t="s">
        <v>4</v>
      </c>
      <c r="D18" s="11" t="s">
        <v>48</v>
      </c>
      <c r="E18" s="5" t="s">
        <v>29</v>
      </c>
      <c r="F18" s="45">
        <v>0</v>
      </c>
      <c r="G18" s="45">
        <v>0</v>
      </c>
      <c r="H18" s="46">
        <v>0</v>
      </c>
    </row>
    <row r="19" spans="1:8" ht="15" customHeight="1">
      <c r="A19" s="10" t="s">
        <v>4</v>
      </c>
      <c r="B19" s="5" t="s">
        <v>50</v>
      </c>
      <c r="C19" s="47" t="s">
        <v>4</v>
      </c>
      <c r="D19" s="11" t="s">
        <v>51</v>
      </c>
      <c r="E19" s="5" t="s">
        <v>33</v>
      </c>
      <c r="F19" s="45">
        <v>8675103.21</v>
      </c>
      <c r="G19" s="45">
        <v>8675103.21</v>
      </c>
      <c r="H19" s="46">
        <v>0</v>
      </c>
    </row>
    <row r="20" spans="1:8" ht="15" customHeight="1">
      <c r="A20" s="10" t="s">
        <v>4</v>
      </c>
      <c r="B20" s="5" t="s">
        <v>53</v>
      </c>
      <c r="C20" s="47" t="s">
        <v>4</v>
      </c>
      <c r="D20" s="11" t="s">
        <v>54</v>
      </c>
      <c r="E20" s="5" t="s">
        <v>37</v>
      </c>
      <c r="F20" s="45">
        <v>0</v>
      </c>
      <c r="G20" s="45">
        <v>0</v>
      </c>
      <c r="H20" s="46">
        <v>0</v>
      </c>
    </row>
    <row r="21" spans="1:8" ht="15" customHeight="1">
      <c r="A21" s="10" t="s">
        <v>4</v>
      </c>
      <c r="B21" s="5" t="s">
        <v>56</v>
      </c>
      <c r="C21" s="47" t="s">
        <v>4</v>
      </c>
      <c r="D21" s="11" t="s">
        <v>57</v>
      </c>
      <c r="E21" s="5" t="s">
        <v>40</v>
      </c>
      <c r="F21" s="45">
        <v>0</v>
      </c>
      <c r="G21" s="45">
        <v>0</v>
      </c>
      <c r="H21" s="46">
        <v>0</v>
      </c>
    </row>
    <row r="22" spans="1:8" ht="15" customHeight="1">
      <c r="A22" s="10" t="s">
        <v>4</v>
      </c>
      <c r="B22" s="5" t="s">
        <v>59</v>
      </c>
      <c r="C22" s="47" t="s">
        <v>4</v>
      </c>
      <c r="D22" s="11" t="s">
        <v>60</v>
      </c>
      <c r="E22" s="5" t="s">
        <v>43</v>
      </c>
      <c r="F22" s="45">
        <v>0</v>
      </c>
      <c r="G22" s="45">
        <v>0</v>
      </c>
      <c r="H22" s="46">
        <v>0</v>
      </c>
    </row>
    <row r="23" spans="1:8" ht="15" customHeight="1">
      <c r="A23" s="10" t="s">
        <v>4</v>
      </c>
      <c r="B23" s="5" t="s">
        <v>62</v>
      </c>
      <c r="C23" s="47" t="s">
        <v>4</v>
      </c>
      <c r="D23" s="11" t="s">
        <v>63</v>
      </c>
      <c r="E23" s="5" t="s">
        <v>46</v>
      </c>
      <c r="F23" s="45">
        <v>0</v>
      </c>
      <c r="G23" s="45">
        <v>0</v>
      </c>
      <c r="H23" s="46">
        <v>0</v>
      </c>
    </row>
    <row r="24" spans="1:8" ht="15" customHeight="1">
      <c r="A24" s="10" t="s">
        <v>4</v>
      </c>
      <c r="B24" s="5" t="s">
        <v>65</v>
      </c>
      <c r="C24" s="47" t="s">
        <v>4</v>
      </c>
      <c r="D24" s="11" t="s">
        <v>66</v>
      </c>
      <c r="E24" s="5" t="s">
        <v>49</v>
      </c>
      <c r="F24" s="45">
        <v>0</v>
      </c>
      <c r="G24" s="45">
        <v>0</v>
      </c>
      <c r="H24" s="46">
        <v>0</v>
      </c>
    </row>
    <row r="25" spans="1:8" ht="15" customHeight="1">
      <c r="A25" s="10" t="s">
        <v>4</v>
      </c>
      <c r="B25" s="5" t="s">
        <v>68</v>
      </c>
      <c r="C25" s="47" t="s">
        <v>4</v>
      </c>
      <c r="D25" s="11" t="s">
        <v>69</v>
      </c>
      <c r="E25" s="5" t="s">
        <v>52</v>
      </c>
      <c r="F25" s="45">
        <v>0</v>
      </c>
      <c r="G25" s="45">
        <v>0</v>
      </c>
      <c r="H25" s="46">
        <v>0</v>
      </c>
    </row>
    <row r="26" spans="1:8" ht="15" customHeight="1">
      <c r="A26" s="10" t="s">
        <v>4</v>
      </c>
      <c r="B26" s="5" t="s">
        <v>71</v>
      </c>
      <c r="C26" s="47" t="s">
        <v>4</v>
      </c>
      <c r="D26" s="11" t="s">
        <v>72</v>
      </c>
      <c r="E26" s="5" t="s">
        <v>55</v>
      </c>
      <c r="F26" s="45">
        <v>223289</v>
      </c>
      <c r="G26" s="45">
        <v>223289</v>
      </c>
      <c r="H26" s="46">
        <v>0</v>
      </c>
    </row>
    <row r="27" spans="1:8" ht="15" customHeight="1">
      <c r="A27" s="10" t="s">
        <v>4</v>
      </c>
      <c r="B27" s="5" t="s">
        <v>74</v>
      </c>
      <c r="C27" s="47" t="s">
        <v>4</v>
      </c>
      <c r="D27" s="11" t="s">
        <v>75</v>
      </c>
      <c r="E27" s="5" t="s">
        <v>58</v>
      </c>
      <c r="F27" s="45">
        <v>0</v>
      </c>
      <c r="G27" s="45">
        <v>0</v>
      </c>
      <c r="H27" s="46">
        <v>0</v>
      </c>
    </row>
    <row r="28" spans="1:8" ht="15" customHeight="1">
      <c r="A28" s="10" t="s">
        <v>4</v>
      </c>
      <c r="B28" s="5" t="s">
        <v>77</v>
      </c>
      <c r="C28" s="47" t="s">
        <v>4</v>
      </c>
      <c r="D28" s="11" t="s">
        <v>78</v>
      </c>
      <c r="E28" s="5" t="s">
        <v>61</v>
      </c>
      <c r="F28" s="45">
        <v>0</v>
      </c>
      <c r="G28" s="45">
        <v>0</v>
      </c>
      <c r="H28" s="46">
        <v>0</v>
      </c>
    </row>
    <row r="29" spans="1:8" ht="15" customHeight="1">
      <c r="A29" s="10" t="s">
        <v>4</v>
      </c>
      <c r="B29" s="5" t="s">
        <v>80</v>
      </c>
      <c r="C29" s="47" t="s">
        <v>4</v>
      </c>
      <c r="D29" s="11" t="s">
        <v>81</v>
      </c>
      <c r="E29" s="5" t="s">
        <v>64</v>
      </c>
      <c r="F29" s="45">
        <v>0</v>
      </c>
      <c r="G29" s="45">
        <v>0</v>
      </c>
      <c r="H29" s="46">
        <v>0</v>
      </c>
    </row>
    <row r="30" spans="1:8" ht="15" customHeight="1">
      <c r="A30" s="10" t="s">
        <v>4</v>
      </c>
      <c r="B30" s="5" t="s">
        <v>83</v>
      </c>
      <c r="C30" s="47" t="s">
        <v>4</v>
      </c>
      <c r="D30" s="11" t="s">
        <v>84</v>
      </c>
      <c r="E30" s="5" t="s">
        <v>67</v>
      </c>
      <c r="F30" s="45">
        <v>0</v>
      </c>
      <c r="G30" s="45">
        <v>0</v>
      </c>
      <c r="H30" s="46">
        <v>0</v>
      </c>
    </row>
    <row r="31" spans="1:8" ht="15" customHeight="1">
      <c r="A31" s="48" t="s">
        <v>86</v>
      </c>
      <c r="B31" s="5" t="s">
        <v>87</v>
      </c>
      <c r="C31" s="45">
        <v>9708066</v>
      </c>
      <c r="D31" s="7" t="s">
        <v>88</v>
      </c>
      <c r="E31" s="5" t="s">
        <v>178</v>
      </c>
      <c r="F31" s="45">
        <v>8898392.21</v>
      </c>
      <c r="G31" s="45">
        <v>8898392.21</v>
      </c>
      <c r="H31" s="46">
        <v>0</v>
      </c>
    </row>
    <row r="32" spans="1:8" ht="15" customHeight="1">
      <c r="A32" s="10" t="s">
        <v>4</v>
      </c>
      <c r="B32" s="5" t="s">
        <v>91</v>
      </c>
      <c r="C32" s="47"/>
      <c r="D32" s="11" t="s">
        <v>4</v>
      </c>
      <c r="E32" s="5" t="s">
        <v>179</v>
      </c>
      <c r="F32" s="47"/>
      <c r="G32" s="47"/>
      <c r="H32" s="49"/>
    </row>
    <row r="33" spans="1:8" ht="15" customHeight="1">
      <c r="A33" s="10" t="s">
        <v>180</v>
      </c>
      <c r="B33" s="5" t="s">
        <v>95</v>
      </c>
      <c r="C33" s="45">
        <v>3384053</v>
      </c>
      <c r="D33" s="11" t="s">
        <v>181</v>
      </c>
      <c r="E33" s="5" t="s">
        <v>182</v>
      </c>
      <c r="F33" s="45">
        <v>4193726.79</v>
      </c>
      <c r="G33" s="45">
        <v>4193726.79</v>
      </c>
      <c r="H33" s="46">
        <v>0</v>
      </c>
    </row>
    <row r="34" spans="1:8" ht="15" customHeight="1">
      <c r="A34" s="10" t="s">
        <v>174</v>
      </c>
      <c r="B34" s="5" t="s">
        <v>99</v>
      </c>
      <c r="C34" s="45">
        <v>3384053</v>
      </c>
      <c r="D34" s="11" t="s">
        <v>183</v>
      </c>
      <c r="E34" s="5" t="s">
        <v>184</v>
      </c>
      <c r="F34" s="45">
        <v>337213.69</v>
      </c>
      <c r="G34" s="45">
        <v>337213.69</v>
      </c>
      <c r="H34" s="46">
        <v>0</v>
      </c>
    </row>
    <row r="35" spans="1:8" ht="15" customHeight="1">
      <c r="A35" s="10" t="s">
        <v>175</v>
      </c>
      <c r="B35" s="5" t="s">
        <v>103</v>
      </c>
      <c r="C35" s="45">
        <v>0</v>
      </c>
      <c r="D35" s="11" t="s">
        <v>185</v>
      </c>
      <c r="E35" s="5" t="s">
        <v>186</v>
      </c>
      <c r="F35" s="45">
        <v>3856513.1</v>
      </c>
      <c r="G35" s="45">
        <v>3856513.1</v>
      </c>
      <c r="H35" s="46">
        <v>0</v>
      </c>
    </row>
    <row r="36" spans="1:8" ht="15" customHeight="1">
      <c r="A36" s="10" t="s">
        <v>4</v>
      </c>
      <c r="B36" s="5" t="s">
        <v>107</v>
      </c>
      <c r="C36" s="47"/>
      <c r="D36" s="11" t="s">
        <v>4</v>
      </c>
      <c r="E36" s="5" t="s">
        <v>187</v>
      </c>
      <c r="F36" s="47"/>
      <c r="G36" s="47"/>
      <c r="H36" s="49"/>
    </row>
    <row r="37" spans="1:8" ht="15" customHeight="1">
      <c r="A37" s="50" t="s">
        <v>119</v>
      </c>
      <c r="B37" s="51" t="s">
        <v>110</v>
      </c>
      <c r="C37" s="52">
        <v>13092119</v>
      </c>
      <c r="D37" s="14" t="s">
        <v>119</v>
      </c>
      <c r="E37" s="51" t="s">
        <v>188</v>
      </c>
      <c r="F37" s="52">
        <v>13092119</v>
      </c>
      <c r="G37" s="52">
        <v>13092119</v>
      </c>
      <c r="H37" s="53">
        <v>0</v>
      </c>
    </row>
    <row r="38" spans="1:8" ht="15" customHeight="1">
      <c r="A38" s="79" t="s">
        <v>189</v>
      </c>
      <c r="B38" s="79" t="s">
        <v>4</v>
      </c>
      <c r="C38" s="79" t="s">
        <v>4</v>
      </c>
      <c r="D38" s="79" t="s">
        <v>190</v>
      </c>
      <c r="E38" s="79" t="s">
        <v>4</v>
      </c>
      <c r="F38" s="79" t="s">
        <v>4</v>
      </c>
      <c r="G38" s="79" t="s">
        <v>4</v>
      </c>
      <c r="H38" s="79" t="s">
        <v>4</v>
      </c>
    </row>
  </sheetData>
  <sheetProtection/>
  <mergeCells count="30">
    <mergeCell ref="A38:H38"/>
    <mergeCell ref="A1:H1"/>
    <mergeCell ref="A4:C4"/>
    <mergeCell ref="D4:H4"/>
    <mergeCell ref="E5:E6"/>
    <mergeCell ref="F5:H5"/>
    <mergeCell ref="A5:A6"/>
    <mergeCell ref="B5:B6"/>
    <mergeCell ref="C5:C6"/>
    <mergeCell ref="D5:D6"/>
  </mergeCells>
  <printOptions/>
  <pageMargins left="0.75" right="0.75" top="1" bottom="1" header="0.5" footer="0.5"/>
  <pageSetup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dimension ref="A1:G22"/>
  <sheetViews>
    <sheetView zoomScalePageLayoutView="0" workbookViewId="0" topLeftCell="A1">
      <selection activeCell="A4" sqref="A4:IV19"/>
    </sheetView>
  </sheetViews>
  <sheetFormatPr defaultColWidth="9.140625" defaultRowHeight="12.75"/>
  <cols>
    <col min="1" max="1" width="4.00390625" style="0" customWidth="1"/>
    <col min="2" max="2" width="3.7109375" style="0" customWidth="1"/>
    <col min="3" max="3" width="3.421875" style="0" customWidth="1"/>
    <col min="4" max="4" width="36.00390625" style="0" customWidth="1"/>
    <col min="5" max="7" width="27.7109375" style="0" customWidth="1"/>
    <col min="8" max="8" width="9.7109375" style="0" customWidth="1"/>
  </cols>
  <sheetData>
    <row r="1" spans="1:7" ht="27">
      <c r="A1" s="70" t="s">
        <v>412</v>
      </c>
      <c r="B1" s="71"/>
      <c r="C1" s="71"/>
      <c r="D1" s="71"/>
      <c r="E1" s="71"/>
      <c r="F1" s="71"/>
      <c r="G1" s="71"/>
    </row>
    <row r="2" ht="12.75">
      <c r="G2" s="1" t="s">
        <v>191</v>
      </c>
    </row>
    <row r="3" spans="1:7" ht="12.75">
      <c r="A3" s="2" t="s">
        <v>1</v>
      </c>
      <c r="E3" s="3">
        <v>43709</v>
      </c>
      <c r="G3" s="1" t="s">
        <v>2</v>
      </c>
    </row>
    <row r="4" spans="1:7" ht="18.75" customHeight="1">
      <c r="A4" s="91" t="s">
        <v>6</v>
      </c>
      <c r="B4" s="86" t="s">
        <v>4</v>
      </c>
      <c r="C4" s="86" t="s">
        <v>4</v>
      </c>
      <c r="D4" s="86" t="s">
        <v>4</v>
      </c>
      <c r="E4" s="86" t="s">
        <v>88</v>
      </c>
      <c r="F4" s="86" t="s">
        <v>157</v>
      </c>
      <c r="G4" s="84" t="s">
        <v>158</v>
      </c>
    </row>
    <row r="5" spans="1:7" ht="18.75" customHeight="1">
      <c r="A5" s="78" t="s">
        <v>130</v>
      </c>
      <c r="B5" s="77" t="s">
        <v>4</v>
      </c>
      <c r="C5" s="77" t="s">
        <v>4</v>
      </c>
      <c r="D5" s="77" t="s">
        <v>131</v>
      </c>
      <c r="E5" s="77" t="s">
        <v>4</v>
      </c>
      <c r="F5" s="77" t="s">
        <v>4</v>
      </c>
      <c r="G5" s="85" t="s">
        <v>4</v>
      </c>
    </row>
    <row r="6" spans="1:7" ht="18.75" customHeight="1">
      <c r="A6" s="78" t="s">
        <v>4</v>
      </c>
      <c r="B6" s="77" t="s">
        <v>4</v>
      </c>
      <c r="C6" s="77" t="s">
        <v>4</v>
      </c>
      <c r="D6" s="77" t="s">
        <v>4</v>
      </c>
      <c r="E6" s="77" t="s">
        <v>170</v>
      </c>
      <c r="F6" s="77" t="s">
        <v>192</v>
      </c>
      <c r="G6" s="85" t="s">
        <v>193</v>
      </c>
    </row>
    <row r="7" spans="1:7" ht="18.75" customHeight="1">
      <c r="A7" s="78" t="s">
        <v>4</v>
      </c>
      <c r="B7" s="77" t="s">
        <v>4</v>
      </c>
      <c r="C7" s="77" t="s">
        <v>4</v>
      </c>
      <c r="D7" s="77" t="s">
        <v>4</v>
      </c>
      <c r="E7" s="77" t="s">
        <v>4</v>
      </c>
      <c r="F7" s="77" t="s">
        <v>4</v>
      </c>
      <c r="G7" s="85" t="s">
        <v>4</v>
      </c>
    </row>
    <row r="8" spans="1:7" ht="18.75" customHeight="1">
      <c r="A8" s="78" t="s">
        <v>132</v>
      </c>
      <c r="B8" s="77" t="s">
        <v>133</v>
      </c>
      <c r="C8" s="77" t="s">
        <v>134</v>
      </c>
      <c r="D8" s="36" t="s">
        <v>9</v>
      </c>
      <c r="E8" s="38" t="s">
        <v>10</v>
      </c>
      <c r="F8" s="38" t="s">
        <v>11</v>
      </c>
      <c r="G8" s="39" t="s">
        <v>19</v>
      </c>
    </row>
    <row r="9" spans="1:7" ht="18.75" customHeight="1">
      <c r="A9" s="78" t="s">
        <v>4</v>
      </c>
      <c r="B9" s="77" t="s">
        <v>4</v>
      </c>
      <c r="C9" s="77" t="s">
        <v>4</v>
      </c>
      <c r="D9" s="36" t="s">
        <v>135</v>
      </c>
      <c r="E9" s="8">
        <v>8898392.21</v>
      </c>
      <c r="F9" s="8">
        <v>3150422.73</v>
      </c>
      <c r="G9" s="9">
        <v>979690.84</v>
      </c>
    </row>
    <row r="10" spans="1:7" ht="18.75" customHeight="1">
      <c r="A10" s="67" t="s">
        <v>136</v>
      </c>
      <c r="B10" s="68" t="s">
        <v>4</v>
      </c>
      <c r="C10" s="68" t="s">
        <v>4</v>
      </c>
      <c r="D10" s="40" t="s">
        <v>137</v>
      </c>
      <c r="E10" s="8">
        <v>8675103.21</v>
      </c>
      <c r="F10" s="8">
        <v>2927133.73</v>
      </c>
      <c r="G10" s="9">
        <v>979690.84</v>
      </c>
    </row>
    <row r="11" spans="1:7" ht="18.75" customHeight="1">
      <c r="A11" s="67" t="s">
        <v>138</v>
      </c>
      <c r="B11" s="68" t="s">
        <v>4</v>
      </c>
      <c r="C11" s="68" t="s">
        <v>4</v>
      </c>
      <c r="D11" s="40" t="s">
        <v>139</v>
      </c>
      <c r="E11" s="8">
        <v>8675103.21</v>
      </c>
      <c r="F11" s="8">
        <v>2927133.73</v>
      </c>
      <c r="G11" s="9">
        <v>979690.84</v>
      </c>
    </row>
    <row r="12" spans="1:7" ht="18.75" customHeight="1">
      <c r="A12" s="67" t="s">
        <v>140</v>
      </c>
      <c r="B12" s="68" t="s">
        <v>4</v>
      </c>
      <c r="C12" s="68" t="s">
        <v>4</v>
      </c>
      <c r="D12" s="40" t="s">
        <v>141</v>
      </c>
      <c r="E12" s="8">
        <v>987750.25</v>
      </c>
      <c r="F12" s="8">
        <v>0</v>
      </c>
      <c r="G12" s="9">
        <v>0</v>
      </c>
    </row>
    <row r="13" spans="1:7" ht="18.75" customHeight="1">
      <c r="A13" s="67" t="s">
        <v>142</v>
      </c>
      <c r="B13" s="68" t="s">
        <v>4</v>
      </c>
      <c r="C13" s="68" t="s">
        <v>4</v>
      </c>
      <c r="D13" s="40" t="s">
        <v>143</v>
      </c>
      <c r="E13" s="8">
        <v>4021103.31</v>
      </c>
      <c r="F13" s="8">
        <v>2927133.73</v>
      </c>
      <c r="G13" s="9">
        <v>0</v>
      </c>
    </row>
    <row r="14" spans="1:7" ht="18.75" customHeight="1">
      <c r="A14" s="67" t="s">
        <v>144</v>
      </c>
      <c r="B14" s="68" t="s">
        <v>4</v>
      </c>
      <c r="C14" s="68" t="s">
        <v>4</v>
      </c>
      <c r="D14" s="40" t="s">
        <v>145</v>
      </c>
      <c r="E14" s="8">
        <v>1923062.5</v>
      </c>
      <c r="F14" s="8">
        <v>0</v>
      </c>
      <c r="G14" s="9">
        <v>210811.34</v>
      </c>
    </row>
    <row r="15" spans="1:7" ht="18.75" customHeight="1">
      <c r="A15" s="67" t="s">
        <v>146</v>
      </c>
      <c r="B15" s="68" t="s">
        <v>4</v>
      </c>
      <c r="C15" s="68" t="s">
        <v>4</v>
      </c>
      <c r="D15" s="40" t="s">
        <v>147</v>
      </c>
      <c r="E15" s="8">
        <v>450121.7</v>
      </c>
      <c r="F15" s="8">
        <v>0</v>
      </c>
      <c r="G15" s="9">
        <v>60773.5</v>
      </c>
    </row>
    <row r="16" spans="1:7" ht="18.75" customHeight="1">
      <c r="A16" s="67" t="s">
        <v>162</v>
      </c>
      <c r="B16" s="68" t="s">
        <v>4</v>
      </c>
      <c r="C16" s="68" t="s">
        <v>4</v>
      </c>
      <c r="D16" s="40" t="s">
        <v>163</v>
      </c>
      <c r="E16" s="8">
        <v>1293065.45</v>
      </c>
      <c r="F16" s="8">
        <v>0</v>
      </c>
      <c r="G16" s="9">
        <v>685710</v>
      </c>
    </row>
    <row r="17" spans="1:7" ht="18.75" customHeight="1">
      <c r="A17" s="67" t="s">
        <v>148</v>
      </c>
      <c r="B17" s="68" t="s">
        <v>4</v>
      </c>
      <c r="C17" s="68" t="s">
        <v>4</v>
      </c>
      <c r="D17" s="40" t="s">
        <v>149</v>
      </c>
      <c r="E17" s="8">
        <v>223289</v>
      </c>
      <c r="F17" s="8">
        <v>223289</v>
      </c>
      <c r="G17" s="9">
        <v>0</v>
      </c>
    </row>
    <row r="18" spans="1:7" ht="18.75" customHeight="1">
      <c r="A18" s="67" t="s">
        <v>150</v>
      </c>
      <c r="B18" s="68" t="s">
        <v>4</v>
      </c>
      <c r="C18" s="68" t="s">
        <v>4</v>
      </c>
      <c r="D18" s="40" t="s">
        <v>151</v>
      </c>
      <c r="E18" s="8">
        <v>223289</v>
      </c>
      <c r="F18" s="8">
        <v>223289</v>
      </c>
      <c r="G18" s="9">
        <v>0</v>
      </c>
    </row>
    <row r="19" spans="1:7" ht="18.75" customHeight="1">
      <c r="A19" s="54" t="s">
        <v>152</v>
      </c>
      <c r="B19" s="55" t="s">
        <v>4</v>
      </c>
      <c r="C19" s="55" t="s">
        <v>4</v>
      </c>
      <c r="D19" s="41" t="s">
        <v>153</v>
      </c>
      <c r="E19" s="42">
        <v>223289</v>
      </c>
      <c r="F19" s="42">
        <v>223289</v>
      </c>
      <c r="G19" s="43">
        <v>0</v>
      </c>
    </row>
    <row r="20" spans="1:7" ht="15" customHeight="1">
      <c r="A20" s="79" t="s">
        <v>194</v>
      </c>
      <c r="B20" s="79" t="s">
        <v>4</v>
      </c>
      <c r="C20" s="79" t="s">
        <v>4</v>
      </c>
      <c r="D20" s="79" t="s">
        <v>4</v>
      </c>
      <c r="E20" s="79" t="s">
        <v>4</v>
      </c>
      <c r="F20" s="79" t="s">
        <v>4</v>
      </c>
      <c r="G20" s="79" t="s">
        <v>4</v>
      </c>
    </row>
    <row r="22" ht="12.75">
      <c r="E22" s="16" t="s">
        <v>155</v>
      </c>
    </row>
  </sheetData>
  <sheetProtection/>
  <mergeCells count="72">
    <mergeCell ref="A1:G1"/>
    <mergeCell ref="A4:D4"/>
    <mergeCell ref="A10:C10"/>
    <mergeCell ref="A8:A9"/>
    <mergeCell ref="A11:C11"/>
    <mergeCell ref="A12:C12"/>
    <mergeCell ref="A13:C13"/>
    <mergeCell ref="A14:C14"/>
    <mergeCell ref="A15:C15"/>
    <mergeCell ref="A16:C16"/>
    <mergeCell ref="A17:C17"/>
    <mergeCell ref="A18:C18"/>
    <mergeCell ref="A19:C19"/>
    <mergeCell ref="A20:G20"/>
    <mergeCell ref="B8:B9"/>
    <mergeCell ref="C8:C9"/>
    <mergeCell ref="D5:D7"/>
    <mergeCell ref="A5:C7"/>
    <mergeCell ref="E4:E7"/>
    <mergeCell ref="F4:F7"/>
    <mergeCell ref="G4:G7"/>
  </mergeCells>
  <printOptions/>
  <pageMargins left="0.5511811023622047" right="0.5511811023622047" top="0.7874015748031497" bottom="0.787401574803149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37"/>
  <sheetViews>
    <sheetView zoomScalePageLayoutView="0" workbookViewId="0" topLeftCell="A1">
      <selection activeCell="A1" sqref="A1:L1"/>
    </sheetView>
  </sheetViews>
  <sheetFormatPr defaultColWidth="9.140625" defaultRowHeight="12.75"/>
  <cols>
    <col min="1" max="1" width="6.8515625" style="0" customWidth="1"/>
    <col min="2" max="2" width="17.57421875" style="0" customWidth="1"/>
    <col min="3" max="3" width="15.7109375" style="0" customWidth="1"/>
    <col min="4" max="4" width="15.8515625" style="0" customWidth="1"/>
    <col min="5" max="5" width="8.00390625" style="0" customWidth="1"/>
    <col min="6" max="6" width="21.00390625" style="0" customWidth="1"/>
    <col min="7" max="8" width="15.421875" style="0" customWidth="1"/>
    <col min="9" max="9" width="7.8515625" style="0" customWidth="1"/>
    <col min="10" max="10" width="20.28125" style="0" customWidth="1"/>
    <col min="11" max="12" width="14.28125" style="0" customWidth="1"/>
    <col min="13" max="13" width="9.7109375" style="0" customWidth="1"/>
  </cols>
  <sheetData>
    <row r="1" spans="1:12" ht="27">
      <c r="A1" s="70" t="s">
        <v>411</v>
      </c>
      <c r="B1" s="71"/>
      <c r="C1" s="71"/>
      <c r="D1" s="71"/>
      <c r="E1" s="71"/>
      <c r="F1" s="71"/>
      <c r="G1" s="71"/>
      <c r="H1" s="71"/>
      <c r="I1" s="71"/>
      <c r="J1" s="71"/>
      <c r="K1" s="71"/>
      <c r="L1" s="71"/>
    </row>
    <row r="2" ht="12.75">
      <c r="L2" s="1" t="s">
        <v>195</v>
      </c>
    </row>
    <row r="3" spans="1:12" ht="12.75">
      <c r="A3" s="2" t="s">
        <v>1</v>
      </c>
      <c r="F3" s="3">
        <v>43709</v>
      </c>
      <c r="L3" s="1" t="s">
        <v>2</v>
      </c>
    </row>
    <row r="4" spans="1:13" ht="38.25" customHeight="1">
      <c r="A4" s="22" t="s">
        <v>196</v>
      </c>
      <c r="B4" s="23" t="s">
        <v>131</v>
      </c>
      <c r="C4" s="23" t="s">
        <v>8</v>
      </c>
      <c r="D4" s="23" t="s">
        <v>197</v>
      </c>
      <c r="E4" s="23" t="s">
        <v>196</v>
      </c>
      <c r="F4" s="23" t="s">
        <v>131</v>
      </c>
      <c r="G4" s="23" t="s">
        <v>8</v>
      </c>
      <c r="H4" s="23" t="s">
        <v>197</v>
      </c>
      <c r="I4" s="23" t="s">
        <v>196</v>
      </c>
      <c r="J4" s="23" t="s">
        <v>131</v>
      </c>
      <c r="K4" s="23" t="s">
        <v>8</v>
      </c>
      <c r="L4" s="23" t="s">
        <v>197</v>
      </c>
      <c r="M4" s="34"/>
    </row>
    <row r="5" spans="1:13" ht="15.75" customHeight="1">
      <c r="A5" s="24" t="s">
        <v>198</v>
      </c>
      <c r="B5" s="25" t="s">
        <v>199</v>
      </c>
      <c r="C5" s="26">
        <f>C6+C7+C8+C9+C10+C11+C12+C13+C14</f>
        <v>2927133.73</v>
      </c>
      <c r="D5" s="26">
        <f>C5</f>
        <v>2927133.73</v>
      </c>
      <c r="E5" s="25" t="s">
        <v>200</v>
      </c>
      <c r="F5" s="25" t="s">
        <v>201</v>
      </c>
      <c r="G5" s="26">
        <f>G6+G7+G9+G11+G12+G13+G15+G17+G20+G25+G26+G28+G29+G30+G32</f>
        <v>5204001.48</v>
      </c>
      <c r="H5" s="26">
        <f>G5</f>
        <v>5204001.48</v>
      </c>
      <c r="I5" s="25" t="s">
        <v>202</v>
      </c>
      <c r="J5" s="25" t="s">
        <v>203</v>
      </c>
      <c r="K5" s="26">
        <v>0</v>
      </c>
      <c r="L5" s="35" t="s">
        <v>204</v>
      </c>
      <c r="M5" s="34"/>
    </row>
    <row r="6" spans="1:13" ht="15.75" customHeight="1">
      <c r="A6" s="27" t="s">
        <v>205</v>
      </c>
      <c r="B6" s="19" t="s">
        <v>206</v>
      </c>
      <c r="C6" s="26">
        <v>1138891</v>
      </c>
      <c r="D6" s="26">
        <f aca="true" t="shared" si="0" ref="D6:D36">C6</f>
        <v>1138891</v>
      </c>
      <c r="E6" s="19" t="s">
        <v>207</v>
      </c>
      <c r="F6" s="19" t="s">
        <v>208</v>
      </c>
      <c r="G6" s="26">
        <v>72906</v>
      </c>
      <c r="H6" s="26">
        <f aca="true" t="shared" si="1" ref="H6:H35">G6</f>
        <v>72906</v>
      </c>
      <c r="I6" s="19" t="s">
        <v>209</v>
      </c>
      <c r="J6" s="19" t="s">
        <v>210</v>
      </c>
      <c r="K6" s="26">
        <v>0</v>
      </c>
      <c r="L6" s="35" t="s">
        <v>204</v>
      </c>
      <c r="M6" s="34"/>
    </row>
    <row r="7" spans="1:13" ht="15.75" customHeight="1">
      <c r="A7" s="27" t="s">
        <v>211</v>
      </c>
      <c r="B7" s="19" t="s">
        <v>212</v>
      </c>
      <c r="C7" s="26">
        <v>801866</v>
      </c>
      <c r="D7" s="26">
        <f t="shared" si="0"/>
        <v>801866</v>
      </c>
      <c r="E7" s="19" t="s">
        <v>213</v>
      </c>
      <c r="F7" s="19" t="s">
        <v>214</v>
      </c>
      <c r="G7" s="26">
        <v>139490</v>
      </c>
      <c r="H7" s="26">
        <f t="shared" si="1"/>
        <v>139490</v>
      </c>
      <c r="I7" s="19" t="s">
        <v>215</v>
      </c>
      <c r="J7" s="19" t="s">
        <v>216</v>
      </c>
      <c r="K7" s="26">
        <v>0</v>
      </c>
      <c r="L7" s="35" t="s">
        <v>204</v>
      </c>
      <c r="M7" s="34"/>
    </row>
    <row r="8" spans="1:13" ht="15.75" customHeight="1">
      <c r="A8" s="27" t="s">
        <v>217</v>
      </c>
      <c r="B8" s="19" t="s">
        <v>218</v>
      </c>
      <c r="C8" s="26">
        <v>85403</v>
      </c>
      <c r="D8" s="26">
        <f t="shared" si="0"/>
        <v>85403</v>
      </c>
      <c r="E8" s="19" t="s">
        <v>219</v>
      </c>
      <c r="F8" s="19" t="s">
        <v>220</v>
      </c>
      <c r="G8" s="26">
        <v>0</v>
      </c>
      <c r="H8" s="26">
        <f t="shared" si="1"/>
        <v>0</v>
      </c>
      <c r="I8" s="19" t="s">
        <v>221</v>
      </c>
      <c r="J8" s="19" t="s">
        <v>222</v>
      </c>
      <c r="K8" s="26">
        <v>0</v>
      </c>
      <c r="L8" s="35" t="s">
        <v>204</v>
      </c>
      <c r="M8" s="34"/>
    </row>
    <row r="9" spans="1:13" ht="15.75" customHeight="1">
      <c r="A9" s="27" t="s">
        <v>223</v>
      </c>
      <c r="B9" s="19" t="s">
        <v>224</v>
      </c>
      <c r="C9" s="26">
        <v>353.19</v>
      </c>
      <c r="D9" s="26">
        <f t="shared" si="0"/>
        <v>353.19</v>
      </c>
      <c r="E9" s="19" t="s">
        <v>225</v>
      </c>
      <c r="F9" s="19" t="s">
        <v>226</v>
      </c>
      <c r="G9" s="26">
        <v>0</v>
      </c>
      <c r="H9" s="26">
        <f t="shared" si="1"/>
        <v>0</v>
      </c>
      <c r="I9" s="19" t="s">
        <v>227</v>
      </c>
      <c r="J9" s="19" t="s">
        <v>228</v>
      </c>
      <c r="K9" s="26">
        <v>0</v>
      </c>
      <c r="L9" s="35" t="s">
        <v>204</v>
      </c>
      <c r="M9" s="34"/>
    </row>
    <row r="10" spans="1:13" ht="24">
      <c r="A10" s="27" t="s">
        <v>229</v>
      </c>
      <c r="B10" s="19" t="s">
        <v>230</v>
      </c>
      <c r="C10" s="26">
        <v>217825.56</v>
      </c>
      <c r="D10" s="26">
        <f t="shared" si="0"/>
        <v>217825.56</v>
      </c>
      <c r="E10" s="19" t="s">
        <v>231</v>
      </c>
      <c r="F10" s="19" t="s">
        <v>232</v>
      </c>
      <c r="G10" s="26">
        <v>0</v>
      </c>
      <c r="H10" s="26">
        <f t="shared" si="1"/>
        <v>0</v>
      </c>
      <c r="I10" s="19" t="s">
        <v>233</v>
      </c>
      <c r="J10" s="19" t="s">
        <v>234</v>
      </c>
      <c r="K10" s="26">
        <v>0</v>
      </c>
      <c r="L10" s="35" t="s">
        <v>204</v>
      </c>
      <c r="M10" s="34"/>
    </row>
    <row r="11" spans="1:13" ht="15.75" customHeight="1">
      <c r="A11" s="27" t="s">
        <v>235</v>
      </c>
      <c r="B11" s="19" t="s">
        <v>236</v>
      </c>
      <c r="C11" s="26">
        <v>39976</v>
      </c>
      <c r="D11" s="26">
        <f t="shared" si="0"/>
        <v>39976</v>
      </c>
      <c r="E11" s="28" t="s">
        <v>237</v>
      </c>
      <c r="F11" s="19" t="s">
        <v>238</v>
      </c>
      <c r="G11" s="26">
        <v>7366.96</v>
      </c>
      <c r="H11" s="26">
        <f t="shared" si="1"/>
        <v>7366.96</v>
      </c>
      <c r="I11" s="19" t="s">
        <v>239</v>
      </c>
      <c r="J11" s="19" t="s">
        <v>240</v>
      </c>
      <c r="K11" s="26">
        <v>0</v>
      </c>
      <c r="L11" s="35" t="s">
        <v>204</v>
      </c>
      <c r="M11" s="34"/>
    </row>
    <row r="12" spans="1:13" ht="27" customHeight="1">
      <c r="A12" s="27" t="s">
        <v>241</v>
      </c>
      <c r="B12" s="19" t="s">
        <v>242</v>
      </c>
      <c r="C12" s="26">
        <v>352880.88</v>
      </c>
      <c r="D12" s="26">
        <f t="shared" si="0"/>
        <v>352880.88</v>
      </c>
      <c r="E12" s="19" t="s">
        <v>243</v>
      </c>
      <c r="F12" s="19" t="s">
        <v>244</v>
      </c>
      <c r="G12" s="26">
        <v>33397</v>
      </c>
      <c r="H12" s="26">
        <f t="shared" si="1"/>
        <v>33397</v>
      </c>
      <c r="I12" s="19" t="s">
        <v>245</v>
      </c>
      <c r="J12" s="19" t="s">
        <v>246</v>
      </c>
      <c r="K12" s="26">
        <v>0</v>
      </c>
      <c r="L12" s="35" t="s">
        <v>204</v>
      </c>
      <c r="M12" s="34"/>
    </row>
    <row r="13" spans="1:13" ht="15.75" customHeight="1">
      <c r="A13" s="27" t="s">
        <v>247</v>
      </c>
      <c r="B13" s="19" t="s">
        <v>248</v>
      </c>
      <c r="C13" s="26">
        <v>18636.37</v>
      </c>
      <c r="D13" s="26">
        <f t="shared" si="0"/>
        <v>18636.37</v>
      </c>
      <c r="E13" s="19" t="s">
        <v>249</v>
      </c>
      <c r="F13" s="19" t="s">
        <v>250</v>
      </c>
      <c r="G13" s="26">
        <v>12772</v>
      </c>
      <c r="H13" s="26">
        <f t="shared" si="1"/>
        <v>12772</v>
      </c>
      <c r="I13" s="19" t="s">
        <v>251</v>
      </c>
      <c r="J13" s="19" t="s">
        <v>252</v>
      </c>
      <c r="K13" s="26">
        <v>0</v>
      </c>
      <c r="L13" s="35" t="s">
        <v>204</v>
      </c>
      <c r="M13" s="34"/>
    </row>
    <row r="14" spans="1:13" ht="15.75" customHeight="1">
      <c r="A14" s="27" t="s">
        <v>253</v>
      </c>
      <c r="B14" s="19" t="s">
        <v>254</v>
      </c>
      <c r="C14" s="26">
        <v>271301.73</v>
      </c>
      <c r="D14" s="26">
        <f t="shared" si="0"/>
        <v>271301.73</v>
      </c>
      <c r="E14" s="19" t="s">
        <v>255</v>
      </c>
      <c r="F14" s="19" t="s">
        <v>256</v>
      </c>
      <c r="G14" s="26">
        <v>0</v>
      </c>
      <c r="H14" s="26">
        <f t="shared" si="1"/>
        <v>0</v>
      </c>
      <c r="I14" s="19" t="s">
        <v>257</v>
      </c>
      <c r="J14" s="19" t="s">
        <v>258</v>
      </c>
      <c r="K14" s="26">
        <v>0</v>
      </c>
      <c r="L14" s="35" t="s">
        <v>204</v>
      </c>
      <c r="M14" s="34"/>
    </row>
    <row r="15" spans="1:13" ht="23.25" customHeight="1">
      <c r="A15" s="24" t="s">
        <v>259</v>
      </c>
      <c r="B15" s="25" t="s">
        <v>260</v>
      </c>
      <c r="C15" s="26">
        <f>C16+C17+C20+C24+C31</f>
        <v>340290</v>
      </c>
      <c r="D15" s="26">
        <f t="shared" si="0"/>
        <v>340290</v>
      </c>
      <c r="E15" s="19" t="s">
        <v>261</v>
      </c>
      <c r="F15" s="19" t="s">
        <v>262</v>
      </c>
      <c r="G15" s="26">
        <v>233036</v>
      </c>
      <c r="H15" s="26">
        <f t="shared" si="1"/>
        <v>233036</v>
      </c>
      <c r="I15" s="19" t="s">
        <v>263</v>
      </c>
      <c r="J15" s="19" t="s">
        <v>264</v>
      </c>
      <c r="K15" s="26">
        <v>0</v>
      </c>
      <c r="L15" s="35" t="s">
        <v>204</v>
      </c>
      <c r="M15" s="34"/>
    </row>
    <row r="16" spans="1:13" ht="15.75" customHeight="1">
      <c r="A16" s="27" t="s">
        <v>265</v>
      </c>
      <c r="B16" s="19" t="s">
        <v>266</v>
      </c>
      <c r="C16" s="26">
        <v>118142</v>
      </c>
      <c r="D16" s="26">
        <f t="shared" si="0"/>
        <v>118142</v>
      </c>
      <c r="E16" s="19" t="s">
        <v>267</v>
      </c>
      <c r="F16" s="19" t="s">
        <v>268</v>
      </c>
      <c r="G16" s="26">
        <v>0</v>
      </c>
      <c r="H16" s="26">
        <f t="shared" si="1"/>
        <v>0</v>
      </c>
      <c r="I16" s="25" t="s">
        <v>269</v>
      </c>
      <c r="J16" s="25" t="s">
        <v>270</v>
      </c>
      <c r="K16" s="26">
        <f>K18</f>
        <v>203678</v>
      </c>
      <c r="L16" s="26">
        <f>L18</f>
        <v>203678</v>
      </c>
      <c r="M16" s="34"/>
    </row>
    <row r="17" spans="1:13" ht="15.75" customHeight="1">
      <c r="A17" s="27" t="s">
        <v>271</v>
      </c>
      <c r="B17" s="19" t="s">
        <v>272</v>
      </c>
      <c r="C17" s="26">
        <v>61600</v>
      </c>
      <c r="D17" s="26">
        <f t="shared" si="0"/>
        <v>61600</v>
      </c>
      <c r="E17" s="19" t="s">
        <v>273</v>
      </c>
      <c r="F17" s="19" t="s">
        <v>274</v>
      </c>
      <c r="G17" s="26">
        <v>1060</v>
      </c>
      <c r="H17" s="26">
        <f t="shared" si="1"/>
        <v>1060</v>
      </c>
      <c r="I17" s="19" t="s">
        <v>275</v>
      </c>
      <c r="J17" s="19" t="s">
        <v>210</v>
      </c>
      <c r="K17" s="26">
        <v>0</v>
      </c>
      <c r="L17" s="26">
        <v>0</v>
      </c>
      <c r="M17" s="34"/>
    </row>
    <row r="18" spans="1:13" ht="15.75" customHeight="1">
      <c r="A18" s="27" t="s">
        <v>276</v>
      </c>
      <c r="B18" s="19" t="s">
        <v>277</v>
      </c>
      <c r="C18" s="26">
        <v>0</v>
      </c>
      <c r="D18" s="26">
        <f t="shared" si="0"/>
        <v>0</v>
      </c>
      <c r="E18" s="19" t="s">
        <v>278</v>
      </c>
      <c r="F18" s="19" t="s">
        <v>279</v>
      </c>
      <c r="G18" s="26">
        <v>0</v>
      </c>
      <c r="H18" s="26">
        <f t="shared" si="1"/>
        <v>0</v>
      </c>
      <c r="I18" s="19" t="s">
        <v>280</v>
      </c>
      <c r="J18" s="19" t="s">
        <v>216</v>
      </c>
      <c r="K18" s="26">
        <v>203678</v>
      </c>
      <c r="L18" s="26">
        <f>K18</f>
        <v>203678</v>
      </c>
      <c r="M18" s="34"/>
    </row>
    <row r="19" spans="1:13" ht="15.75" customHeight="1">
      <c r="A19" s="27" t="s">
        <v>281</v>
      </c>
      <c r="B19" s="19" t="s">
        <v>282</v>
      </c>
      <c r="C19" s="26">
        <v>0</v>
      </c>
      <c r="D19" s="26">
        <f t="shared" si="0"/>
        <v>0</v>
      </c>
      <c r="E19" s="19" t="s">
        <v>283</v>
      </c>
      <c r="F19" s="19" t="s">
        <v>284</v>
      </c>
      <c r="G19" s="26">
        <v>0</v>
      </c>
      <c r="H19" s="26">
        <f t="shared" si="1"/>
        <v>0</v>
      </c>
      <c r="I19" s="19" t="s">
        <v>285</v>
      </c>
      <c r="J19" s="19" t="s">
        <v>222</v>
      </c>
      <c r="K19" s="26">
        <v>0</v>
      </c>
      <c r="L19" s="26">
        <v>0</v>
      </c>
      <c r="M19" s="34"/>
    </row>
    <row r="20" spans="1:13" ht="15.75" customHeight="1">
      <c r="A20" s="27" t="s">
        <v>286</v>
      </c>
      <c r="B20" s="19" t="s">
        <v>287</v>
      </c>
      <c r="C20" s="26">
        <v>22160</v>
      </c>
      <c r="D20" s="26">
        <f t="shared" si="0"/>
        <v>22160</v>
      </c>
      <c r="E20" s="19" t="s">
        <v>288</v>
      </c>
      <c r="F20" s="19" t="s">
        <v>289</v>
      </c>
      <c r="G20" s="26">
        <v>339310</v>
      </c>
      <c r="H20" s="26">
        <f t="shared" si="1"/>
        <v>339310</v>
      </c>
      <c r="I20" s="19" t="s">
        <v>290</v>
      </c>
      <c r="J20" s="19" t="s">
        <v>228</v>
      </c>
      <c r="K20" s="26">
        <v>0</v>
      </c>
      <c r="L20" s="26">
        <v>0</v>
      </c>
      <c r="M20" s="34"/>
    </row>
    <row r="21" spans="1:13" ht="15.75" customHeight="1">
      <c r="A21" s="27" t="s">
        <v>291</v>
      </c>
      <c r="B21" s="19" t="s">
        <v>292</v>
      </c>
      <c r="C21" s="26">
        <v>0</v>
      </c>
      <c r="D21" s="26">
        <f t="shared" si="0"/>
        <v>0</v>
      </c>
      <c r="E21" s="19" t="s">
        <v>293</v>
      </c>
      <c r="F21" s="19" t="s">
        <v>294</v>
      </c>
      <c r="G21" s="26">
        <v>0</v>
      </c>
      <c r="H21" s="26">
        <f t="shared" si="1"/>
        <v>0</v>
      </c>
      <c r="I21" s="19" t="s">
        <v>295</v>
      </c>
      <c r="J21" s="19" t="s">
        <v>234</v>
      </c>
      <c r="K21" s="26">
        <v>0</v>
      </c>
      <c r="L21" s="26">
        <v>0</v>
      </c>
      <c r="M21" s="34"/>
    </row>
    <row r="22" spans="1:13" ht="15.75" customHeight="1">
      <c r="A22" s="27" t="s">
        <v>296</v>
      </c>
      <c r="B22" s="19" t="s">
        <v>297</v>
      </c>
      <c r="C22" s="26">
        <v>0</v>
      </c>
      <c r="D22" s="26">
        <f t="shared" si="0"/>
        <v>0</v>
      </c>
      <c r="E22" s="19" t="s">
        <v>298</v>
      </c>
      <c r="F22" s="19" t="s">
        <v>299</v>
      </c>
      <c r="G22" s="26">
        <v>0</v>
      </c>
      <c r="H22" s="26">
        <f t="shared" si="1"/>
        <v>0</v>
      </c>
      <c r="I22" s="19" t="s">
        <v>300</v>
      </c>
      <c r="J22" s="19" t="s">
        <v>240</v>
      </c>
      <c r="K22" s="26">
        <v>0</v>
      </c>
      <c r="L22" s="26">
        <v>0</v>
      </c>
      <c r="M22" s="34"/>
    </row>
    <row r="23" spans="1:13" ht="15.75" customHeight="1">
      <c r="A23" s="27" t="s">
        <v>301</v>
      </c>
      <c r="B23" s="19" t="s">
        <v>302</v>
      </c>
      <c r="C23" s="26">
        <v>0</v>
      </c>
      <c r="D23" s="26">
        <f t="shared" si="0"/>
        <v>0</v>
      </c>
      <c r="E23" s="19" t="s">
        <v>303</v>
      </c>
      <c r="F23" s="19" t="s">
        <v>304</v>
      </c>
      <c r="G23" s="26">
        <v>0</v>
      </c>
      <c r="H23" s="26">
        <f t="shared" si="1"/>
        <v>0</v>
      </c>
      <c r="I23" s="19" t="s">
        <v>305</v>
      </c>
      <c r="J23" s="19" t="s">
        <v>246</v>
      </c>
      <c r="K23" s="26">
        <v>0</v>
      </c>
      <c r="L23" s="26">
        <v>0</v>
      </c>
      <c r="M23" s="34"/>
    </row>
    <row r="24" spans="1:13" ht="15.75" customHeight="1">
      <c r="A24" s="27" t="s">
        <v>306</v>
      </c>
      <c r="B24" s="19" t="s">
        <v>307</v>
      </c>
      <c r="C24" s="26">
        <v>131888</v>
      </c>
      <c r="D24" s="26">
        <f t="shared" si="0"/>
        <v>131888</v>
      </c>
      <c r="E24" s="19" t="s">
        <v>308</v>
      </c>
      <c r="F24" s="19" t="s">
        <v>309</v>
      </c>
      <c r="G24" s="26">
        <v>0</v>
      </c>
      <c r="H24" s="26">
        <f t="shared" si="1"/>
        <v>0</v>
      </c>
      <c r="I24" s="19" t="s">
        <v>310</v>
      </c>
      <c r="J24" s="19" t="s">
        <v>311</v>
      </c>
      <c r="K24" s="26">
        <v>0</v>
      </c>
      <c r="L24" s="26">
        <v>0</v>
      </c>
      <c r="M24" s="34"/>
    </row>
    <row r="25" spans="1:13" ht="15.75" customHeight="1">
      <c r="A25" s="27" t="s">
        <v>312</v>
      </c>
      <c r="B25" s="19" t="s">
        <v>313</v>
      </c>
      <c r="C25" s="26">
        <v>0</v>
      </c>
      <c r="D25" s="26">
        <f t="shared" si="0"/>
        <v>0</v>
      </c>
      <c r="E25" s="19" t="s">
        <v>314</v>
      </c>
      <c r="F25" s="19" t="s">
        <v>315</v>
      </c>
      <c r="G25" s="26">
        <v>149920</v>
      </c>
      <c r="H25" s="26">
        <f t="shared" si="1"/>
        <v>149920</v>
      </c>
      <c r="I25" s="19" t="s">
        <v>316</v>
      </c>
      <c r="J25" s="19" t="s">
        <v>317</v>
      </c>
      <c r="K25" s="26">
        <v>0</v>
      </c>
      <c r="L25" s="26">
        <v>0</v>
      </c>
      <c r="M25" s="34"/>
    </row>
    <row r="26" spans="1:13" ht="15.75" customHeight="1">
      <c r="A26" s="27" t="s">
        <v>318</v>
      </c>
      <c r="B26" s="19" t="s">
        <v>319</v>
      </c>
      <c r="C26" s="26">
        <v>195480</v>
      </c>
      <c r="D26" s="26">
        <f t="shared" si="0"/>
        <v>195480</v>
      </c>
      <c r="E26" s="19" t="s">
        <v>320</v>
      </c>
      <c r="F26" s="19" t="s">
        <v>321</v>
      </c>
      <c r="G26" s="26">
        <v>3720451.45</v>
      </c>
      <c r="H26" s="26">
        <f t="shared" si="1"/>
        <v>3720451.45</v>
      </c>
      <c r="I26" s="19" t="s">
        <v>322</v>
      </c>
      <c r="J26" s="19" t="s">
        <v>323</v>
      </c>
      <c r="K26" s="26">
        <v>0</v>
      </c>
      <c r="L26" s="26">
        <v>0</v>
      </c>
      <c r="M26" s="34"/>
    </row>
    <row r="27" spans="1:13" ht="15.75" customHeight="1">
      <c r="A27" s="27" t="s">
        <v>324</v>
      </c>
      <c r="B27" s="19" t="s">
        <v>325</v>
      </c>
      <c r="C27" s="26">
        <v>0</v>
      </c>
      <c r="D27" s="26">
        <f t="shared" si="0"/>
        <v>0</v>
      </c>
      <c r="E27" s="19" t="s">
        <v>326</v>
      </c>
      <c r="F27" s="19" t="s">
        <v>327</v>
      </c>
      <c r="G27" s="26">
        <v>0</v>
      </c>
      <c r="H27" s="26">
        <f t="shared" si="1"/>
        <v>0</v>
      </c>
      <c r="I27" s="19" t="s">
        <v>328</v>
      </c>
      <c r="J27" s="19" t="s">
        <v>329</v>
      </c>
      <c r="K27" s="26">
        <v>0</v>
      </c>
      <c r="L27" s="26">
        <v>0</v>
      </c>
      <c r="M27" s="34"/>
    </row>
    <row r="28" spans="1:13" ht="15.75" customHeight="1">
      <c r="A28" s="27" t="s">
        <v>330</v>
      </c>
      <c r="B28" s="19" t="s">
        <v>331</v>
      </c>
      <c r="C28" s="26">
        <v>0</v>
      </c>
      <c r="D28" s="26">
        <f t="shared" si="0"/>
        <v>0</v>
      </c>
      <c r="E28" s="19" t="s">
        <v>332</v>
      </c>
      <c r="F28" s="19" t="s">
        <v>333</v>
      </c>
      <c r="G28" s="26">
        <v>61760</v>
      </c>
      <c r="H28" s="26">
        <f t="shared" si="1"/>
        <v>61760</v>
      </c>
      <c r="I28" s="19" t="s">
        <v>334</v>
      </c>
      <c r="J28" s="19" t="s">
        <v>252</v>
      </c>
      <c r="K28" s="26">
        <v>0</v>
      </c>
      <c r="L28" s="26">
        <v>0</v>
      </c>
      <c r="M28" s="34"/>
    </row>
    <row r="29" spans="1:12" ht="15.75" customHeight="1">
      <c r="A29" s="17" t="s">
        <v>335</v>
      </c>
      <c r="B29" s="18" t="s">
        <v>336</v>
      </c>
      <c r="C29" s="21">
        <v>0</v>
      </c>
      <c r="D29" s="26">
        <f t="shared" si="0"/>
        <v>0</v>
      </c>
      <c r="E29" s="18" t="s">
        <v>337</v>
      </c>
      <c r="F29" s="18" t="s">
        <v>338</v>
      </c>
      <c r="G29" s="21">
        <v>19405.82</v>
      </c>
      <c r="H29" s="26">
        <f t="shared" si="1"/>
        <v>19405.82</v>
      </c>
      <c r="I29" s="18" t="s">
        <v>339</v>
      </c>
      <c r="J29" s="18" t="s">
        <v>258</v>
      </c>
      <c r="K29" s="26">
        <v>0</v>
      </c>
      <c r="L29" s="26">
        <v>0</v>
      </c>
    </row>
    <row r="30" spans="1:12" ht="15.75" customHeight="1">
      <c r="A30" s="17" t="s">
        <v>340</v>
      </c>
      <c r="B30" s="18" t="s">
        <v>341</v>
      </c>
      <c r="C30" s="21">
        <v>0</v>
      </c>
      <c r="D30" s="26">
        <f t="shared" si="0"/>
        <v>0</v>
      </c>
      <c r="E30" s="18" t="s">
        <v>342</v>
      </c>
      <c r="F30" s="18" t="s">
        <v>343</v>
      </c>
      <c r="G30" s="21">
        <v>218105</v>
      </c>
      <c r="H30" s="26">
        <f t="shared" si="1"/>
        <v>218105</v>
      </c>
      <c r="I30" s="18" t="s">
        <v>344</v>
      </c>
      <c r="J30" s="18" t="s">
        <v>345</v>
      </c>
      <c r="K30" s="26">
        <v>0</v>
      </c>
      <c r="L30" s="35" t="s">
        <v>204</v>
      </c>
    </row>
    <row r="31" spans="1:12" ht="15.75" customHeight="1">
      <c r="A31" s="17" t="s">
        <v>346</v>
      </c>
      <c r="B31" s="18" t="s">
        <v>347</v>
      </c>
      <c r="C31" s="21">
        <v>6500</v>
      </c>
      <c r="D31" s="26">
        <f t="shared" si="0"/>
        <v>6500</v>
      </c>
      <c r="E31" s="18" t="s">
        <v>348</v>
      </c>
      <c r="F31" s="18" t="s">
        <v>349</v>
      </c>
      <c r="G31" s="21">
        <v>0</v>
      </c>
      <c r="H31" s="26">
        <f t="shared" si="1"/>
        <v>0</v>
      </c>
      <c r="I31" s="18" t="s">
        <v>350</v>
      </c>
      <c r="J31" s="18" t="s">
        <v>270</v>
      </c>
      <c r="K31" s="26">
        <v>0</v>
      </c>
      <c r="L31" s="26">
        <v>0</v>
      </c>
    </row>
    <row r="32" spans="1:12" ht="15.75" customHeight="1">
      <c r="A32" s="17" t="s">
        <v>351</v>
      </c>
      <c r="B32" s="29" t="s">
        <v>352</v>
      </c>
      <c r="C32" s="21">
        <v>0</v>
      </c>
      <c r="D32" s="26">
        <f t="shared" si="0"/>
        <v>0</v>
      </c>
      <c r="E32" s="18" t="s">
        <v>353</v>
      </c>
      <c r="F32" s="18" t="s">
        <v>354</v>
      </c>
      <c r="G32" s="21">
        <v>195021.25</v>
      </c>
      <c r="H32" s="26">
        <f t="shared" si="1"/>
        <v>195021.25</v>
      </c>
      <c r="I32" s="29" t="s">
        <v>355</v>
      </c>
      <c r="J32" s="29" t="s">
        <v>356</v>
      </c>
      <c r="K32" s="26">
        <v>0</v>
      </c>
      <c r="L32" s="26">
        <v>0</v>
      </c>
    </row>
    <row r="33" spans="1:12" ht="15.75" customHeight="1">
      <c r="A33" s="17" t="s">
        <v>357</v>
      </c>
      <c r="B33" s="18" t="s">
        <v>358</v>
      </c>
      <c r="C33" s="21">
        <v>0</v>
      </c>
      <c r="D33" s="26">
        <f t="shared" si="0"/>
        <v>0</v>
      </c>
      <c r="E33" s="18" t="s">
        <v>359</v>
      </c>
      <c r="F33" s="29" t="s">
        <v>360</v>
      </c>
      <c r="G33" s="21">
        <v>0</v>
      </c>
      <c r="H33" s="26">
        <f t="shared" si="1"/>
        <v>0</v>
      </c>
      <c r="I33" s="18" t="s">
        <v>361</v>
      </c>
      <c r="J33" s="18" t="s">
        <v>362</v>
      </c>
      <c r="K33" s="26">
        <v>0</v>
      </c>
      <c r="L33" s="26">
        <v>0</v>
      </c>
    </row>
    <row r="34" spans="1:12" ht="15.75" customHeight="1">
      <c r="A34" s="17" t="s">
        <v>363</v>
      </c>
      <c r="B34" s="18" t="s">
        <v>364</v>
      </c>
      <c r="C34" s="21">
        <v>0</v>
      </c>
      <c r="D34" s="26">
        <f t="shared" si="0"/>
        <v>0</v>
      </c>
      <c r="E34" s="18" t="s">
        <v>365</v>
      </c>
      <c r="F34" s="18" t="s">
        <v>366</v>
      </c>
      <c r="G34" s="21">
        <v>0</v>
      </c>
      <c r="H34" s="26">
        <f t="shared" si="1"/>
        <v>0</v>
      </c>
      <c r="I34" s="18" t="s">
        <v>367</v>
      </c>
      <c r="J34" s="18" t="s">
        <v>368</v>
      </c>
      <c r="K34" s="26">
        <v>0</v>
      </c>
      <c r="L34" s="35" t="s">
        <v>204</v>
      </c>
    </row>
    <row r="35" spans="1:12" ht="15.75" customHeight="1">
      <c r="A35" s="17" t="s">
        <v>369</v>
      </c>
      <c r="B35" s="18" t="s">
        <v>370</v>
      </c>
      <c r="C35" s="21">
        <v>0</v>
      </c>
      <c r="D35" s="26">
        <f t="shared" si="0"/>
        <v>0</v>
      </c>
      <c r="E35" s="18" t="s">
        <v>371</v>
      </c>
      <c r="F35" s="18" t="s">
        <v>372</v>
      </c>
      <c r="G35" s="21">
        <v>0</v>
      </c>
      <c r="H35" s="26">
        <f t="shared" si="1"/>
        <v>0</v>
      </c>
      <c r="I35" s="18" t="s">
        <v>373</v>
      </c>
      <c r="J35" s="18" t="s">
        <v>356</v>
      </c>
      <c r="K35" s="26">
        <v>0</v>
      </c>
      <c r="L35" s="35" t="s">
        <v>204</v>
      </c>
    </row>
    <row r="36" spans="1:12" ht="15.75" customHeight="1">
      <c r="A36" s="17" t="s">
        <v>374</v>
      </c>
      <c r="B36" s="18" t="s">
        <v>375</v>
      </c>
      <c r="C36" s="21">
        <v>0</v>
      </c>
      <c r="D36" s="26">
        <f t="shared" si="0"/>
        <v>0</v>
      </c>
      <c r="E36" s="30" t="s">
        <v>4</v>
      </c>
      <c r="F36" s="30" t="s">
        <v>4</v>
      </c>
      <c r="G36" s="31" t="s">
        <v>4</v>
      </c>
      <c r="H36" s="32" t="s">
        <v>4</v>
      </c>
      <c r="I36" s="32" t="s">
        <v>4</v>
      </c>
      <c r="J36" s="32" t="s">
        <v>4</v>
      </c>
      <c r="K36" s="32" t="s">
        <v>4</v>
      </c>
      <c r="L36" s="32" t="s">
        <v>4</v>
      </c>
    </row>
    <row r="37" spans="1:12" ht="15.75" customHeight="1">
      <c r="A37" s="92" t="s">
        <v>376</v>
      </c>
      <c r="B37" s="92" t="s">
        <v>4</v>
      </c>
      <c r="C37" s="92" t="s">
        <v>4</v>
      </c>
      <c r="D37" s="92" t="s">
        <v>4</v>
      </c>
      <c r="E37" s="92" t="s">
        <v>4</v>
      </c>
      <c r="F37" s="92" t="s">
        <v>4</v>
      </c>
      <c r="G37" s="33" t="s">
        <v>4</v>
      </c>
      <c r="H37" s="33" t="s">
        <v>4</v>
      </c>
      <c r="I37" s="33" t="s">
        <v>4</v>
      </c>
      <c r="J37" s="33" t="s">
        <v>4</v>
      </c>
      <c r="K37" s="33" t="s">
        <v>4</v>
      </c>
      <c r="L37" s="33" t="s">
        <v>4</v>
      </c>
    </row>
  </sheetData>
  <sheetProtection/>
  <mergeCells count="7">
    <mergeCell ref="A1:L1"/>
    <mergeCell ref="A37:F37"/>
  </mergeCells>
  <printOptions horizontalCentered="1" verticalCentered="1"/>
  <pageMargins left="0.35433070866141736" right="0.35433070866141736" top="0.5118110236220472" bottom="0.3937007874015748" header="0.5118110236220472" footer="0.5118110236220472"/>
  <pageSetup horizontalDpi="600" verticalDpi="600" orientation="landscape" paperSize="9" scale="82" r:id="rId1"/>
</worksheet>
</file>

<file path=xl/worksheets/sheet8.xml><?xml version="1.0" encoding="utf-8"?>
<worksheet xmlns="http://schemas.openxmlformats.org/spreadsheetml/2006/main" xmlns:r="http://schemas.openxmlformats.org/officeDocument/2006/relationships">
  <dimension ref="A1:L11"/>
  <sheetViews>
    <sheetView zoomScalePageLayoutView="0" workbookViewId="0" topLeftCell="A1">
      <selection activeCell="P7" sqref="P7"/>
    </sheetView>
  </sheetViews>
  <sheetFormatPr defaultColWidth="9.140625" defaultRowHeight="12.75"/>
  <cols>
    <col min="1" max="1" width="11.140625" style="0" customWidth="1"/>
    <col min="2" max="2" width="9.8515625" style="0" customWidth="1"/>
    <col min="3" max="3" width="16.00390625" style="0" customWidth="1"/>
    <col min="4" max="4" width="11.140625" style="0" customWidth="1"/>
    <col min="5" max="5" width="11.421875" style="0" customWidth="1"/>
    <col min="6" max="6" width="10.00390625" style="0" customWidth="1"/>
    <col min="7" max="7" width="11.00390625" style="0" customWidth="1"/>
    <col min="8" max="8" width="9.28125" style="0" customWidth="1"/>
    <col min="9" max="12" width="11.140625" style="0" customWidth="1"/>
    <col min="13" max="13" width="9.7109375" style="0" customWidth="1"/>
  </cols>
  <sheetData>
    <row r="1" spans="1:12" ht="27">
      <c r="A1" s="70" t="s">
        <v>410</v>
      </c>
      <c r="B1" s="71"/>
      <c r="C1" s="71"/>
      <c r="D1" s="71"/>
      <c r="E1" s="71"/>
      <c r="F1" s="71"/>
      <c r="G1" s="71"/>
      <c r="H1" s="71"/>
      <c r="I1" s="71"/>
      <c r="J1" s="71"/>
      <c r="K1" s="71"/>
      <c r="L1" s="71"/>
    </row>
    <row r="2" ht="12.75">
      <c r="L2" s="1" t="s">
        <v>377</v>
      </c>
    </row>
    <row r="3" spans="1:12" ht="30" customHeight="1">
      <c r="A3" s="2" t="s">
        <v>1</v>
      </c>
      <c r="F3" s="3">
        <v>43709</v>
      </c>
      <c r="L3" s="1" t="s">
        <v>2</v>
      </c>
    </row>
    <row r="4" spans="1:12" ht="32.25" customHeight="1">
      <c r="A4" s="80" t="s">
        <v>378</v>
      </c>
      <c r="B4" s="81" t="s">
        <v>4</v>
      </c>
      <c r="C4" s="81" t="s">
        <v>4</v>
      </c>
      <c r="D4" s="81" t="s">
        <v>4</v>
      </c>
      <c r="E4" s="81" t="s">
        <v>4</v>
      </c>
      <c r="F4" s="81" t="s">
        <v>4</v>
      </c>
      <c r="G4" s="81" t="s">
        <v>379</v>
      </c>
      <c r="H4" s="81" t="s">
        <v>4</v>
      </c>
      <c r="I4" s="81" t="s">
        <v>4</v>
      </c>
      <c r="J4" s="81" t="s">
        <v>4</v>
      </c>
      <c r="K4" s="81" t="s">
        <v>4</v>
      </c>
      <c r="L4" s="81" t="s">
        <v>4</v>
      </c>
    </row>
    <row r="5" spans="1:12" ht="32.25" customHeight="1">
      <c r="A5" s="88" t="s">
        <v>135</v>
      </c>
      <c r="B5" s="87" t="s">
        <v>380</v>
      </c>
      <c r="C5" s="87" t="s">
        <v>381</v>
      </c>
      <c r="D5" s="87" t="s">
        <v>4</v>
      </c>
      <c r="E5" s="87" t="s">
        <v>4</v>
      </c>
      <c r="F5" s="87" t="s">
        <v>294</v>
      </c>
      <c r="G5" s="87" t="s">
        <v>135</v>
      </c>
      <c r="H5" s="87" t="s">
        <v>380</v>
      </c>
      <c r="I5" s="87" t="s">
        <v>381</v>
      </c>
      <c r="J5" s="87" t="s">
        <v>4</v>
      </c>
      <c r="K5" s="87" t="s">
        <v>4</v>
      </c>
      <c r="L5" s="87" t="s">
        <v>294</v>
      </c>
    </row>
    <row r="6" spans="1:12" ht="32.25" customHeight="1">
      <c r="A6" s="88" t="s">
        <v>4</v>
      </c>
      <c r="B6" s="87" t="s">
        <v>4</v>
      </c>
      <c r="C6" s="18" t="s">
        <v>170</v>
      </c>
      <c r="D6" s="18" t="s">
        <v>382</v>
      </c>
      <c r="E6" s="18" t="s">
        <v>383</v>
      </c>
      <c r="F6" s="87" t="s">
        <v>4</v>
      </c>
      <c r="G6" s="87" t="s">
        <v>4</v>
      </c>
      <c r="H6" s="87" t="s">
        <v>4</v>
      </c>
      <c r="I6" s="18" t="s">
        <v>170</v>
      </c>
      <c r="J6" s="18" t="s">
        <v>382</v>
      </c>
      <c r="K6" s="18" t="s">
        <v>383</v>
      </c>
      <c r="L6" s="87" t="s">
        <v>4</v>
      </c>
    </row>
    <row r="7" spans="1:12" ht="32.25" customHeight="1">
      <c r="A7" s="17" t="s">
        <v>10</v>
      </c>
      <c r="B7" s="19" t="s">
        <v>11</v>
      </c>
      <c r="C7" s="19" t="s">
        <v>19</v>
      </c>
      <c r="D7" s="19" t="s">
        <v>23</v>
      </c>
      <c r="E7" s="19" t="s">
        <v>27</v>
      </c>
      <c r="F7" s="19" t="s">
        <v>31</v>
      </c>
      <c r="G7" s="19" t="s">
        <v>35</v>
      </c>
      <c r="H7" s="19" t="s">
        <v>38</v>
      </c>
      <c r="I7" s="19" t="s">
        <v>41</v>
      </c>
      <c r="J7" s="19" t="s">
        <v>44</v>
      </c>
      <c r="K7" s="19" t="s">
        <v>47</v>
      </c>
      <c r="L7" s="19" t="s">
        <v>50</v>
      </c>
    </row>
    <row r="8" spans="1:12" ht="32.25" customHeight="1">
      <c r="A8" s="20">
        <v>20000</v>
      </c>
      <c r="B8" s="21">
        <v>0</v>
      </c>
      <c r="C8" s="21">
        <v>20000</v>
      </c>
      <c r="D8" s="21">
        <v>0</v>
      </c>
      <c r="E8" s="21">
        <v>20000</v>
      </c>
      <c r="F8" s="21">
        <v>0</v>
      </c>
      <c r="G8" s="21">
        <f>I8</f>
        <v>19405.82</v>
      </c>
      <c r="H8" s="21">
        <v>0</v>
      </c>
      <c r="I8" s="21">
        <v>19405.82</v>
      </c>
      <c r="J8" s="21">
        <v>0</v>
      </c>
      <c r="K8" s="21">
        <v>19405.82</v>
      </c>
      <c r="L8" s="21">
        <v>0</v>
      </c>
    </row>
    <row r="9" spans="1:12" ht="32.25" customHeight="1">
      <c r="A9" s="93" t="s">
        <v>384</v>
      </c>
      <c r="B9" s="94" t="s">
        <v>4</v>
      </c>
      <c r="C9" s="94" t="s">
        <v>4</v>
      </c>
      <c r="D9" s="94" t="s">
        <v>4</v>
      </c>
      <c r="E9" s="94" t="s">
        <v>4</v>
      </c>
      <c r="F9" s="94" t="s">
        <v>4</v>
      </c>
      <c r="G9" s="94" t="s">
        <v>4</v>
      </c>
      <c r="H9" s="94" t="s">
        <v>4</v>
      </c>
      <c r="I9" s="94" t="s">
        <v>4</v>
      </c>
      <c r="J9" s="94" t="s">
        <v>4</v>
      </c>
      <c r="K9" s="94" t="s">
        <v>4</v>
      </c>
      <c r="L9" s="94" t="s">
        <v>4</v>
      </c>
    </row>
    <row r="11" ht="12.75">
      <c r="F11" s="16" t="s">
        <v>155</v>
      </c>
    </row>
  </sheetData>
  <sheetProtection/>
  <mergeCells count="43">
    <mergeCell ref="G4:L4"/>
    <mergeCell ref="I5:K5"/>
    <mergeCell ref="H5:H6"/>
    <mergeCell ref="A1:L1"/>
    <mergeCell ref="A4:F4"/>
    <mergeCell ref="A9:L9"/>
    <mergeCell ref="C5:E5"/>
    <mergeCell ref="F5:F6"/>
    <mergeCell ref="G5:G6"/>
    <mergeCell ref="L5:L6"/>
    <mergeCell ref="A5:A6"/>
    <mergeCell ref="B5:B6"/>
  </mergeCells>
  <printOptions/>
  <pageMargins left="0.7480314960629921" right="0.5511811023622047" top="0.9842519685039371" bottom="0.9842519685039371"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D26"/>
  <sheetViews>
    <sheetView zoomScalePageLayoutView="0" workbookViewId="0" topLeftCell="A7">
      <selection activeCell="E11" sqref="E11"/>
    </sheetView>
  </sheetViews>
  <sheetFormatPr defaultColWidth="9.140625" defaultRowHeight="12.75"/>
  <cols>
    <col min="1" max="1" width="31.57421875" style="0" customWidth="1"/>
    <col min="2" max="2" width="9.8515625" style="0" customWidth="1"/>
    <col min="3" max="3" width="21.00390625" style="0" customWidth="1"/>
    <col min="4" max="4" width="24.00390625" style="0" customWidth="1"/>
  </cols>
  <sheetData>
    <row r="1" spans="1:4" ht="27">
      <c r="A1" s="70" t="s">
        <v>409</v>
      </c>
      <c r="B1" s="71"/>
      <c r="C1" s="71"/>
      <c r="D1" s="71"/>
    </row>
    <row r="2" ht="25.5" customHeight="1">
      <c r="D2" s="1" t="s">
        <v>385</v>
      </c>
    </row>
    <row r="3" spans="1:4" ht="18" customHeight="1">
      <c r="A3" s="2" t="s">
        <v>1</v>
      </c>
      <c r="B3" s="3">
        <v>43709</v>
      </c>
      <c r="D3" s="1" t="s">
        <v>2</v>
      </c>
    </row>
    <row r="4" spans="1:4" ht="30" customHeight="1">
      <c r="A4" s="104" t="s">
        <v>386</v>
      </c>
      <c r="B4" s="105" t="s">
        <v>4</v>
      </c>
      <c r="C4" s="105" t="s">
        <v>4</v>
      </c>
      <c r="D4" s="105" t="s">
        <v>4</v>
      </c>
    </row>
    <row r="5" spans="1:4" ht="30" customHeight="1">
      <c r="A5" s="4" t="s">
        <v>6</v>
      </c>
      <c r="B5" s="5" t="s">
        <v>7</v>
      </c>
      <c r="C5" s="5" t="s">
        <v>387</v>
      </c>
      <c r="D5" s="6" t="s">
        <v>388</v>
      </c>
    </row>
    <row r="6" spans="1:4" ht="30" customHeight="1">
      <c r="A6" s="4" t="s">
        <v>135</v>
      </c>
      <c r="B6" s="7" t="s">
        <v>10</v>
      </c>
      <c r="C6" s="8">
        <f>C7</f>
        <v>203678</v>
      </c>
      <c r="D6" s="8">
        <f>D7</f>
        <v>203678</v>
      </c>
    </row>
    <row r="7" spans="1:4" ht="30" customHeight="1">
      <c r="A7" s="4" t="s">
        <v>389</v>
      </c>
      <c r="B7" s="7" t="s">
        <v>11</v>
      </c>
      <c r="C7" s="8">
        <v>203678</v>
      </c>
      <c r="D7" s="8">
        <v>203678</v>
      </c>
    </row>
    <row r="8" spans="1:4" ht="30" customHeight="1">
      <c r="A8" s="4" t="s">
        <v>390</v>
      </c>
      <c r="B8" s="7" t="s">
        <v>19</v>
      </c>
      <c r="C8" s="8">
        <v>0</v>
      </c>
      <c r="D8" s="9">
        <v>0</v>
      </c>
    </row>
    <row r="9" spans="1:4" ht="30" customHeight="1">
      <c r="A9" s="4" t="s">
        <v>391</v>
      </c>
      <c r="B9" s="7" t="s">
        <v>23</v>
      </c>
      <c r="C9" s="8">
        <v>0</v>
      </c>
      <c r="D9" s="9">
        <v>0</v>
      </c>
    </row>
    <row r="10" spans="1:4" ht="30" customHeight="1">
      <c r="A10" s="106" t="s">
        <v>4</v>
      </c>
      <c r="B10" s="107" t="s">
        <v>4</v>
      </c>
      <c r="C10" s="107" t="s">
        <v>4</v>
      </c>
      <c r="D10" s="107" t="s">
        <v>4</v>
      </c>
    </row>
    <row r="11" spans="1:4" ht="30" customHeight="1">
      <c r="A11" s="101" t="s">
        <v>392</v>
      </c>
      <c r="B11" s="102" t="s">
        <v>4</v>
      </c>
      <c r="C11" s="102" t="s">
        <v>4</v>
      </c>
      <c r="D11" s="102" t="s">
        <v>4</v>
      </c>
    </row>
    <row r="12" spans="1:4" ht="30" customHeight="1">
      <c r="A12" s="4" t="s">
        <v>6</v>
      </c>
      <c r="B12" s="5" t="s">
        <v>4</v>
      </c>
      <c r="C12" s="103" t="s">
        <v>393</v>
      </c>
      <c r="D12" s="103" t="s">
        <v>4</v>
      </c>
    </row>
    <row r="13" spans="1:4" ht="30" customHeight="1">
      <c r="A13" s="10" t="s">
        <v>394</v>
      </c>
      <c r="B13" s="7" t="s">
        <v>27</v>
      </c>
      <c r="C13" s="100">
        <v>0</v>
      </c>
      <c r="D13" s="96" t="s">
        <v>4</v>
      </c>
    </row>
    <row r="14" spans="1:4" ht="30" customHeight="1">
      <c r="A14" s="10" t="s">
        <v>395</v>
      </c>
      <c r="B14" s="7" t="s">
        <v>31</v>
      </c>
      <c r="C14" s="100">
        <v>753679.58</v>
      </c>
      <c r="D14" s="96"/>
    </row>
    <row r="15" spans="1:4" ht="30" customHeight="1">
      <c r="A15" s="101" t="s">
        <v>396</v>
      </c>
      <c r="B15" s="102" t="s">
        <v>4</v>
      </c>
      <c r="C15" s="102" t="s">
        <v>4</v>
      </c>
      <c r="D15" s="102" t="s">
        <v>4</v>
      </c>
    </row>
    <row r="16" spans="1:4" ht="30" customHeight="1">
      <c r="A16" s="10" t="s">
        <v>397</v>
      </c>
      <c r="B16" s="7" t="s">
        <v>35</v>
      </c>
      <c r="C16" s="95">
        <v>1</v>
      </c>
      <c r="D16" s="96" t="s">
        <v>4</v>
      </c>
    </row>
    <row r="17" spans="1:4" ht="30" customHeight="1">
      <c r="A17" s="10" t="s">
        <v>398</v>
      </c>
      <c r="B17" s="7" t="s">
        <v>38</v>
      </c>
      <c r="C17" s="95">
        <v>0</v>
      </c>
      <c r="D17" s="96" t="s">
        <v>4</v>
      </c>
    </row>
    <row r="18" spans="1:4" ht="30" customHeight="1">
      <c r="A18" s="10" t="s">
        <v>399</v>
      </c>
      <c r="B18" s="7" t="s">
        <v>41</v>
      </c>
      <c r="C18" s="95">
        <v>1</v>
      </c>
      <c r="D18" s="96" t="s">
        <v>4</v>
      </c>
    </row>
    <row r="19" spans="1:4" ht="30" customHeight="1">
      <c r="A19" s="10" t="s">
        <v>400</v>
      </c>
      <c r="B19" s="7" t="s">
        <v>44</v>
      </c>
      <c r="C19" s="95">
        <v>0</v>
      </c>
      <c r="D19" s="96" t="s">
        <v>4</v>
      </c>
    </row>
    <row r="20" spans="1:4" ht="30" customHeight="1">
      <c r="A20" s="10" t="s">
        <v>401</v>
      </c>
      <c r="B20" s="7" t="s">
        <v>47</v>
      </c>
      <c r="C20" s="95">
        <v>0</v>
      </c>
      <c r="D20" s="96" t="s">
        <v>4</v>
      </c>
    </row>
    <row r="21" spans="1:4" ht="30" customHeight="1">
      <c r="A21" s="10" t="s">
        <v>402</v>
      </c>
      <c r="B21" s="7" t="s">
        <v>50</v>
      </c>
      <c r="C21" s="95">
        <v>0</v>
      </c>
      <c r="D21" s="96" t="s">
        <v>4</v>
      </c>
    </row>
    <row r="22" spans="1:4" ht="30.75" customHeight="1">
      <c r="A22" s="13" t="s">
        <v>403</v>
      </c>
      <c r="B22" s="14" t="s">
        <v>53</v>
      </c>
      <c r="C22" s="95">
        <v>0</v>
      </c>
      <c r="D22" s="96" t="s">
        <v>4</v>
      </c>
    </row>
    <row r="23" spans="1:4" ht="30.75" customHeight="1">
      <c r="A23" s="15" t="s">
        <v>404</v>
      </c>
      <c r="B23" s="14" t="s">
        <v>56</v>
      </c>
      <c r="C23" s="97">
        <v>0</v>
      </c>
      <c r="D23" s="98" t="s">
        <v>4</v>
      </c>
    </row>
    <row r="24" spans="1:4" ht="15" customHeight="1">
      <c r="A24" s="79" t="s">
        <v>405</v>
      </c>
      <c r="B24" s="99" t="s">
        <v>4</v>
      </c>
      <c r="C24" s="79" t="s">
        <v>4</v>
      </c>
      <c r="D24" s="79" t="s">
        <v>4</v>
      </c>
    </row>
    <row r="26" ht="12.75">
      <c r="B26" s="16" t="s">
        <v>155</v>
      </c>
    </row>
  </sheetData>
  <sheetProtection/>
  <mergeCells count="43">
    <mergeCell ref="A1:D1"/>
    <mergeCell ref="A4:D4"/>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A24:D2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2019-09-25T10:42:48Z</cp:lastPrinted>
  <dcterms:created xsi:type="dcterms:W3CDTF">2019-09-23T02:46:16Z</dcterms:created>
  <dcterms:modified xsi:type="dcterms:W3CDTF">2019-09-25T10:43:25Z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2052-11.1.0.9069</vt:lpwstr>
  </property>
</Properties>
</file>