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310" windowHeight="9900" firstSheet="3" activeTab="7"/>
  </bookViews>
  <sheets>
    <sheet name="预算收支总表" sheetId="1" r:id="rId1"/>
    <sheet name="预算收入总表" sheetId="2" r:id="rId2"/>
    <sheet name="预算支出总表" sheetId="3" r:id="rId3"/>
    <sheet name="财政拨款收支总表" sheetId="4" r:id="rId4"/>
    <sheet name="一般公共预算支出预算表" sheetId="5" r:id="rId5"/>
    <sheet name="一般公共预算基本支出经济科目表" sheetId="6" r:id="rId6"/>
    <sheet name="三公" sheetId="7" r:id="rId7"/>
    <sheet name="政府采购" sheetId="8" r:id="rId8"/>
    <sheet name="政府性基金预算支出表" sheetId="9" r:id="rId9"/>
  </sheets>
  <externalReferences>
    <externalReference r:id="rId12"/>
  </externalReferences>
  <definedNames>
    <definedName name="_xlnm.Print_Titles" localSheetId="5">'一般公共预算基本支出经济科目表'!$1:$3</definedName>
  </definedNames>
  <calcPr fullCalcOnLoad="1"/>
</workbook>
</file>

<file path=xl/sharedStrings.xml><?xml version="1.0" encoding="utf-8"?>
<sst xmlns="http://schemas.openxmlformats.org/spreadsheetml/2006/main" count="204" uniqueCount="115">
  <si>
    <t>单位：万元</t>
  </si>
  <si>
    <t>收入</t>
  </si>
  <si>
    <t>支出</t>
  </si>
  <si>
    <t xml:space="preserve">项目 </t>
  </si>
  <si>
    <t>预算数</t>
  </si>
  <si>
    <t>项目</t>
  </si>
  <si>
    <t>一、一般公共预算</t>
  </si>
  <si>
    <t>一、一般公共服务支出</t>
  </si>
  <si>
    <t>二、纳入预算管理的政府性基金</t>
  </si>
  <si>
    <t>二、住房保障支出</t>
  </si>
  <si>
    <t>三、纳入财政专户管理的事业收入</t>
  </si>
  <si>
    <t>四、其他收入</t>
  </si>
  <si>
    <t>本年收入合计</t>
  </si>
  <si>
    <t>本年支出合计</t>
  </si>
  <si>
    <t>项  目</t>
  </si>
  <si>
    <t>科目编码</t>
  </si>
  <si>
    <t>科目名称</t>
  </si>
  <si>
    <t>合计</t>
  </si>
  <si>
    <t>基本支出</t>
  </si>
  <si>
    <t>项目支出</t>
  </si>
  <si>
    <t>一般公共服务支出</t>
  </si>
  <si>
    <t>221</t>
  </si>
  <si>
    <t>住房保障支出</t>
  </si>
  <si>
    <t xml:space="preserve">  住房改革支出</t>
  </si>
  <si>
    <t xml:space="preserve">    住房公积金</t>
  </si>
  <si>
    <t>合  计</t>
  </si>
  <si>
    <t>经济科目名称</t>
  </si>
  <si>
    <t>备注</t>
  </si>
  <si>
    <t>一、工资福利支出</t>
  </si>
  <si>
    <t xml:space="preserve"> 基本工资</t>
  </si>
  <si>
    <t xml:space="preserve"> 津贴补贴</t>
  </si>
  <si>
    <t xml:space="preserve"> 奖金</t>
  </si>
  <si>
    <t xml:space="preserve"> 社会保障缴费</t>
  </si>
  <si>
    <t xml:space="preserve"> 其他工资福利支出</t>
  </si>
  <si>
    <t>二、商品和服务支出</t>
  </si>
  <si>
    <t xml:space="preserve"> 一般公务费</t>
  </si>
  <si>
    <t xml:space="preserve"> 交通费</t>
  </si>
  <si>
    <t xml:space="preserve"> 下乡人员经费</t>
  </si>
  <si>
    <t xml:space="preserve"> 福利费</t>
  </si>
  <si>
    <t xml:space="preserve"> 特需费</t>
  </si>
  <si>
    <t xml:space="preserve"> 其他商品服务支出</t>
  </si>
  <si>
    <t>三、对个人和家庭的补助</t>
  </si>
  <si>
    <t xml:space="preserve"> 住房公积金</t>
  </si>
  <si>
    <t>本年预算数</t>
  </si>
  <si>
    <t>合 计</t>
  </si>
  <si>
    <t>2017年</t>
  </si>
  <si>
    <t xml:space="preserve"> 基本养老保险缴费</t>
  </si>
  <si>
    <t xml:space="preserve"> 公务交通补贴</t>
  </si>
  <si>
    <r>
      <t>201</t>
    </r>
    <r>
      <rPr>
        <sz val="12"/>
        <rFont val="黑体"/>
        <family val="3"/>
      </rPr>
      <t>7</t>
    </r>
    <r>
      <rPr>
        <sz val="12"/>
        <rFont val="黑体"/>
        <family val="3"/>
      </rPr>
      <t>年预算数</t>
    </r>
  </si>
  <si>
    <r>
      <t>201</t>
    </r>
    <r>
      <rPr>
        <sz val="12"/>
        <rFont val="黑体"/>
        <family val="3"/>
      </rPr>
      <t>8</t>
    </r>
    <r>
      <rPr>
        <sz val="12"/>
        <rFont val="黑体"/>
        <family val="3"/>
      </rPr>
      <t>年预算数</t>
    </r>
  </si>
  <si>
    <r>
      <t>201</t>
    </r>
    <r>
      <rPr>
        <sz val="12"/>
        <rFont val="黑体"/>
        <family val="3"/>
      </rPr>
      <t>8</t>
    </r>
    <r>
      <rPr>
        <sz val="12"/>
        <rFont val="黑体"/>
        <family val="3"/>
      </rPr>
      <t>年预算数比201</t>
    </r>
    <r>
      <rPr>
        <sz val="12"/>
        <rFont val="黑体"/>
        <family val="3"/>
      </rPr>
      <t>7</t>
    </r>
    <r>
      <rPr>
        <sz val="12"/>
        <rFont val="黑体"/>
        <family val="3"/>
      </rPr>
      <t>年预算数增减%</t>
    </r>
  </si>
  <si>
    <r>
      <t>201</t>
    </r>
    <r>
      <rPr>
        <sz val="12"/>
        <rFont val="黑体"/>
        <family val="3"/>
      </rPr>
      <t>8</t>
    </r>
    <r>
      <rPr>
        <sz val="12"/>
        <rFont val="黑体"/>
        <family val="3"/>
      </rPr>
      <t>年</t>
    </r>
  </si>
  <si>
    <r>
      <t>201</t>
    </r>
    <r>
      <rPr>
        <sz val="12"/>
        <rFont val="黑体"/>
        <family val="3"/>
      </rPr>
      <t>7</t>
    </r>
    <r>
      <rPr>
        <sz val="12"/>
        <rFont val="黑体"/>
        <family val="3"/>
      </rPr>
      <t>年</t>
    </r>
  </si>
  <si>
    <r>
      <t>201</t>
    </r>
    <r>
      <rPr>
        <sz val="12"/>
        <rFont val="黑体"/>
        <family val="3"/>
      </rPr>
      <t>8</t>
    </r>
    <r>
      <rPr>
        <sz val="12"/>
        <rFont val="黑体"/>
        <family val="3"/>
      </rPr>
      <t>年比201</t>
    </r>
    <r>
      <rPr>
        <sz val="12"/>
        <rFont val="黑体"/>
        <family val="3"/>
      </rPr>
      <t>7</t>
    </r>
    <r>
      <rPr>
        <sz val="12"/>
        <rFont val="黑体"/>
        <family val="3"/>
      </rPr>
      <t>年增减%</t>
    </r>
  </si>
  <si>
    <t>2018年</t>
  </si>
  <si>
    <t>2018年比2017年增减%</t>
  </si>
  <si>
    <t xml:space="preserve">   事业运行</t>
  </si>
  <si>
    <t xml:space="preserve"> 职工基本医疗保险缴费</t>
  </si>
  <si>
    <t xml:space="preserve"> 公务员医疗补助缴费</t>
  </si>
  <si>
    <t>退休费</t>
  </si>
  <si>
    <t>市委讲师团2018年预算收支总表</t>
  </si>
  <si>
    <t>市委讲师团2018年一般公共预算支出预算表</t>
  </si>
  <si>
    <t>50</t>
  </si>
  <si>
    <t xml:space="preserve">   其他共产党事务支出</t>
  </si>
  <si>
    <t>市委讲师团2018年一般公共预算安排基本支出经济科目表</t>
  </si>
  <si>
    <t>项 目</t>
  </si>
  <si>
    <t>市委讲师团2018年政府采购财政拨款情况表</t>
  </si>
  <si>
    <t>1、台式计算机</t>
  </si>
  <si>
    <t>2、椅凳类</t>
  </si>
  <si>
    <t>3、台、桌类</t>
  </si>
  <si>
    <t>4、多功能一体机</t>
  </si>
  <si>
    <t>5、制冷电器</t>
  </si>
  <si>
    <t>6、沙发类</t>
  </si>
  <si>
    <t>7、柜类</t>
  </si>
  <si>
    <t>单位：万元</t>
  </si>
  <si>
    <t>遗属补助</t>
  </si>
  <si>
    <t>独生子女费</t>
  </si>
  <si>
    <t>市委讲师团2018年“三公”经费预算公共财政拨款情况表</t>
  </si>
  <si>
    <t>项 目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</si>
  <si>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</si>
  <si>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</si>
  <si>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</si>
  <si>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</si>
  <si>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</si>
  <si>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公共预算安排的“三公”经费。“三公”经费包括因公出国（境）费用、公务用车购置费及运行费和公务接待费。（1）因公出国（境）费用，指单位工作人员公务出国（境）的住宿费、旅费、伙食补助费、杂费、培训费等支出。（2）公务用车购置费及运行费，指单位公务用车购置费及租用费、燃料费、维修费、过桥过路费、保险费等支出，公务用车指用于履行公务的机动车辆，包括一般公务用车和执法执勤用车。（3）公务接待费，指单位按规定开支的各类公务接待（含外宾接待）支出。</t>
  </si>
  <si>
    <t>其他个人和家庭补助支出</t>
  </si>
  <si>
    <t>201</t>
  </si>
  <si>
    <t xml:space="preserve">   29</t>
  </si>
  <si>
    <t>02</t>
  </si>
  <si>
    <t>01</t>
  </si>
  <si>
    <t>单位:万元</t>
  </si>
  <si>
    <t>2017年预算数</t>
  </si>
  <si>
    <t>2018年预算数</t>
  </si>
  <si>
    <t>2018年预算数比2017年预算数增减%</t>
  </si>
  <si>
    <t>市委讲师团2018年政府性基金预算支出表</t>
  </si>
  <si>
    <t>注：市委讲师团2018年无政府性基金预算支出。</t>
  </si>
  <si>
    <t>市委讲师团2018年财政拨款收支总表</t>
  </si>
  <si>
    <t>一、一般公共预算</t>
  </si>
  <si>
    <t>二、住房保障支出</t>
  </si>
  <si>
    <t>市委讲师团2018年预算支出总表</t>
  </si>
  <si>
    <t>201</t>
  </si>
  <si>
    <t xml:space="preserve"> 29</t>
  </si>
  <si>
    <t>其他共产党事务支出</t>
  </si>
  <si>
    <t xml:space="preserve"> 50</t>
  </si>
  <si>
    <t xml:space="preserve">    事业运行</t>
  </si>
  <si>
    <t xml:space="preserve">  住房保障支出</t>
  </si>
  <si>
    <t xml:space="preserve">  02</t>
  </si>
  <si>
    <t xml:space="preserve">    01</t>
  </si>
  <si>
    <t>市委讲师团2018年预算收入总表</t>
  </si>
  <si>
    <t xml:space="preserve"> 29</t>
  </si>
  <si>
    <t>其他共产党事务支出</t>
  </si>
  <si>
    <t xml:space="preserve">   50</t>
  </si>
  <si>
    <t xml:space="preserve">    事业运行</t>
  </si>
  <si>
    <t xml:space="preserve">  住房保障支出</t>
  </si>
  <si>
    <t xml:space="preserve">   住房公积金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</si>
</sst>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.000_ "/>
    <numFmt numFmtId="180" formatCode="0.000_);[Red]\(0.000\)"/>
  </numFmts>
  <fonts count="51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2"/>
      <name val="仿宋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4"/>
      <color indexed="6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4"/>
      <color rgb="FF333333"/>
      <name val="仿宋_GB2312"/>
      <family val="3"/>
    </font>
    <font>
      <b/>
      <sz val="16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Alignment="1">
      <alignment/>
    </xf>
    <xf numFmtId="0" fontId="0" fillId="0" borderId="0" xfId="42" applyProtection="1">
      <alignment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10" xfId="42" applyFont="1" applyBorder="1" applyAlignment="1" applyProtection="1">
      <alignment horizontal="center" vertical="center"/>
      <protection/>
    </xf>
    <xf numFmtId="0" fontId="0" fillId="0" borderId="10" xfId="42" applyBorder="1" applyAlignment="1" applyProtection="1">
      <alignment horizontal="center" vertical="center"/>
      <protection/>
    </xf>
    <xf numFmtId="176" fontId="5" fillId="0" borderId="0" xfId="41" applyNumberFormat="1" applyFont="1">
      <alignment vertical="center"/>
      <protection/>
    </xf>
    <xf numFmtId="176" fontId="1" fillId="0" borderId="0" xfId="41" applyNumberFormat="1" applyFont="1">
      <alignment vertical="center"/>
      <protection/>
    </xf>
    <xf numFmtId="176" fontId="0" fillId="0" borderId="0" xfId="41" applyNumberFormat="1" applyAlignment="1">
      <alignment vertical="center"/>
      <protection/>
    </xf>
    <xf numFmtId="176" fontId="0" fillId="0" borderId="0" xfId="41" applyNumberFormat="1">
      <alignment vertical="center"/>
      <protection/>
    </xf>
    <xf numFmtId="176" fontId="7" fillId="0" borderId="0" xfId="41" applyNumberFormat="1" applyFont="1" applyAlignment="1">
      <alignment vertical="center"/>
      <protection/>
    </xf>
    <xf numFmtId="176" fontId="7" fillId="0" borderId="0" xfId="41" applyNumberFormat="1" applyFont="1" applyAlignment="1">
      <alignment horizontal="center" vertical="center"/>
      <protection/>
    </xf>
    <xf numFmtId="176" fontId="7" fillId="0" borderId="11" xfId="41" applyNumberFormat="1" applyFont="1" applyBorder="1" applyAlignment="1">
      <alignment horizontal="right" vertical="center"/>
      <protection/>
    </xf>
    <xf numFmtId="176" fontId="1" fillId="0" borderId="12" xfId="41" applyNumberFormat="1" applyFont="1" applyBorder="1" applyAlignment="1">
      <alignment horizontal="center" vertical="center"/>
      <protection/>
    </xf>
    <xf numFmtId="176" fontId="1" fillId="0" borderId="10" xfId="41" applyNumberFormat="1" applyFont="1" applyBorder="1" applyAlignment="1">
      <alignment horizontal="center" vertical="center"/>
      <protection/>
    </xf>
    <xf numFmtId="176" fontId="5" fillId="0" borderId="10" xfId="41" applyNumberFormat="1" applyFont="1" applyBorder="1" applyAlignment="1">
      <alignment vertical="center"/>
      <protection/>
    </xf>
    <xf numFmtId="176" fontId="5" fillId="0" borderId="10" xfId="41" applyNumberFormat="1" applyFont="1" applyBorder="1" applyAlignment="1">
      <alignment horizontal="center" vertical="center"/>
      <protection/>
    </xf>
    <xf numFmtId="176" fontId="5" fillId="0" borderId="10" xfId="41" applyNumberFormat="1" applyFont="1" applyBorder="1" applyAlignment="1">
      <alignment horizontal="right" vertical="center"/>
      <protection/>
    </xf>
    <xf numFmtId="0" fontId="5" fillId="0" borderId="0" xfId="41" applyFont="1">
      <alignment vertical="center"/>
      <protection/>
    </xf>
    <xf numFmtId="0" fontId="1" fillId="0" borderId="0" xfId="41" applyFont="1">
      <alignment vertical="center"/>
      <protection/>
    </xf>
    <xf numFmtId="49" fontId="0" fillId="0" borderId="0" xfId="41" applyNumberFormat="1" applyAlignment="1">
      <alignment vertical="center"/>
      <protection/>
    </xf>
    <xf numFmtId="0" fontId="0" fillId="0" borderId="0" xfId="41" applyAlignment="1">
      <alignment vertical="center" wrapText="1"/>
      <protection/>
    </xf>
    <xf numFmtId="0" fontId="0" fillId="0" borderId="0" xfId="41">
      <alignment vertical="center"/>
      <protection/>
    </xf>
    <xf numFmtId="0" fontId="0" fillId="0" borderId="0" xfId="41" applyBorder="1">
      <alignment vertical="center"/>
      <protection/>
    </xf>
    <xf numFmtId="49" fontId="7" fillId="0" borderId="0" xfId="41" applyNumberFormat="1" applyFont="1" applyAlignment="1">
      <alignment vertical="center"/>
      <protection/>
    </xf>
    <xf numFmtId="0" fontId="7" fillId="0" borderId="0" xfId="41" applyFont="1" applyAlignment="1">
      <alignment horizontal="center" vertical="center" wrapText="1"/>
      <protection/>
    </xf>
    <xf numFmtId="0" fontId="7" fillId="0" borderId="0" xfId="41" applyFont="1" applyAlignment="1">
      <alignment horizontal="center" vertical="center"/>
      <protection/>
    </xf>
    <xf numFmtId="0" fontId="1" fillId="0" borderId="12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49" fontId="1" fillId="0" borderId="10" xfId="41" applyNumberFormat="1" applyFont="1" applyBorder="1" applyAlignment="1">
      <alignment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49" fontId="5" fillId="0" borderId="10" xfId="41" applyNumberFormat="1" applyFont="1" applyBorder="1" applyAlignment="1">
      <alignment vertical="center"/>
      <protection/>
    </xf>
    <xf numFmtId="176" fontId="5" fillId="0" borderId="10" xfId="41" applyNumberFormat="1" applyFont="1" applyBorder="1" applyAlignment="1">
      <alignment horizontal="left" vertical="center"/>
      <protection/>
    </xf>
    <xf numFmtId="177" fontId="5" fillId="0" borderId="10" xfId="41" applyNumberFormat="1" applyFont="1" applyBorder="1" applyAlignment="1">
      <alignment vertical="center"/>
      <protection/>
    </xf>
    <xf numFmtId="0" fontId="5" fillId="0" borderId="10" xfId="41" applyFont="1" applyBorder="1" applyAlignment="1">
      <alignment horizontal="left" vertical="center" shrinkToFit="1"/>
      <protection/>
    </xf>
    <xf numFmtId="49" fontId="5" fillId="0" borderId="10" xfId="41" applyNumberFormat="1" applyFont="1" applyBorder="1" applyAlignment="1">
      <alignment vertical="center" wrapText="1"/>
      <protection/>
    </xf>
    <xf numFmtId="0" fontId="5" fillId="0" borderId="10" xfId="41" applyFont="1" applyBorder="1" applyAlignment="1">
      <alignment horizontal="left" vertical="center" wrapText="1"/>
      <protection/>
    </xf>
    <xf numFmtId="49" fontId="0" fillId="0" borderId="0" xfId="41" applyNumberFormat="1" applyFont="1" applyAlignment="1">
      <alignment vertical="center"/>
      <protection/>
    </xf>
    <xf numFmtId="0" fontId="7" fillId="0" borderId="0" xfId="41" applyFont="1" applyBorder="1" applyAlignment="1">
      <alignment horizontal="center" vertical="center"/>
      <protection/>
    </xf>
    <xf numFmtId="177" fontId="7" fillId="0" borderId="0" xfId="41" applyNumberFormat="1" applyFont="1" applyAlignment="1">
      <alignment horizontal="center" vertical="center" wrapText="1"/>
      <protection/>
    </xf>
    <xf numFmtId="177" fontId="7" fillId="0" borderId="0" xfId="41" applyNumberFormat="1" applyFont="1" applyAlignment="1">
      <alignment horizontal="center" vertical="center"/>
      <protection/>
    </xf>
    <xf numFmtId="177" fontId="7" fillId="0" borderId="11" xfId="41" applyNumberFormat="1" applyFont="1" applyBorder="1" applyAlignment="1">
      <alignment horizontal="right" vertical="center"/>
      <protection/>
    </xf>
    <xf numFmtId="177" fontId="1" fillId="0" borderId="10" xfId="41" applyNumberFormat="1" applyFont="1" applyBorder="1" applyAlignment="1">
      <alignment horizontal="center" vertical="center"/>
      <protection/>
    </xf>
    <xf numFmtId="177" fontId="1" fillId="0" borderId="10" xfId="41" applyNumberFormat="1" applyFont="1" applyBorder="1" applyAlignment="1">
      <alignment horizontal="center" vertical="center" wrapText="1"/>
      <protection/>
    </xf>
    <xf numFmtId="177" fontId="5" fillId="0" borderId="10" xfId="41" applyNumberFormat="1" applyFont="1" applyBorder="1" applyAlignment="1">
      <alignment horizontal="left" vertical="center" wrapText="1"/>
      <protection/>
    </xf>
    <xf numFmtId="177" fontId="5" fillId="0" borderId="10" xfId="41" applyNumberFormat="1" applyFont="1" applyBorder="1" applyAlignment="1">
      <alignment horizontal="left" vertical="center"/>
      <protection/>
    </xf>
    <xf numFmtId="177" fontId="5" fillId="0" borderId="13" xfId="41" applyNumberFormat="1" applyFont="1" applyBorder="1" applyAlignment="1">
      <alignment horizontal="left" vertical="center" wrapText="1"/>
      <protection/>
    </xf>
    <xf numFmtId="177" fontId="5" fillId="0" borderId="13" xfId="41" applyNumberFormat="1" applyFont="1" applyBorder="1" applyAlignment="1">
      <alignment vertical="center"/>
      <protection/>
    </xf>
    <xf numFmtId="177" fontId="5" fillId="0" borderId="10" xfId="41" applyNumberFormat="1" applyFont="1" applyBorder="1" applyAlignment="1">
      <alignment horizontal="center" vertical="center" wrapText="1"/>
      <protection/>
    </xf>
    <xf numFmtId="177" fontId="5" fillId="0" borderId="10" xfId="41" applyNumberFormat="1" applyFont="1" applyBorder="1" applyAlignment="1">
      <alignment horizontal="center" vertical="center"/>
      <protection/>
    </xf>
    <xf numFmtId="179" fontId="5" fillId="0" borderId="10" xfId="41" applyNumberFormat="1" applyFont="1" applyBorder="1" applyAlignment="1">
      <alignment vertical="center"/>
      <protection/>
    </xf>
    <xf numFmtId="179" fontId="5" fillId="0" borderId="12" xfId="41" applyNumberFormat="1" applyFont="1" applyBorder="1" applyAlignment="1">
      <alignment vertical="center"/>
      <protection/>
    </xf>
    <xf numFmtId="179" fontId="5" fillId="0" borderId="13" xfId="41" applyNumberFormat="1" applyFont="1" applyBorder="1" applyAlignment="1">
      <alignment vertical="center"/>
      <protection/>
    </xf>
    <xf numFmtId="180" fontId="5" fillId="0" borderId="10" xfId="41" applyNumberFormat="1" applyFont="1" applyBorder="1">
      <alignment vertical="center"/>
      <protection/>
    </xf>
    <xf numFmtId="177" fontId="1" fillId="0" borderId="10" xfId="41" applyNumberFormat="1" applyFont="1" applyBorder="1" applyAlignment="1">
      <alignment horizontal="center" vertical="center"/>
      <protection/>
    </xf>
    <xf numFmtId="177" fontId="1" fillId="0" borderId="10" xfId="41" applyNumberFormat="1" applyFont="1" applyBorder="1" applyAlignment="1">
      <alignment horizontal="center" vertical="center" wrapText="1"/>
      <protection/>
    </xf>
    <xf numFmtId="0" fontId="0" fillId="0" borderId="0" xfId="42" applyFont="1" applyAlignment="1" applyProtection="1">
      <alignment horizontal="right" vertical="center"/>
      <protection/>
    </xf>
    <xf numFmtId="0" fontId="0" fillId="0" borderId="10" xfId="42" applyFont="1" applyBorder="1" applyAlignment="1" applyProtection="1">
      <alignment horizontal="center" vertical="center"/>
      <protection/>
    </xf>
    <xf numFmtId="0" fontId="0" fillId="0" borderId="10" xfId="42" applyFont="1" applyBorder="1" applyAlignment="1" applyProtection="1">
      <alignment horizontal="center" vertical="center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176" fontId="0" fillId="0" borderId="10" xfId="41" applyNumberFormat="1" applyBorder="1">
      <alignment vertical="center"/>
      <protection/>
    </xf>
    <xf numFmtId="176" fontId="0" fillId="0" borderId="10" xfId="41" applyNumberFormat="1" applyFont="1" applyBorder="1" applyAlignment="1">
      <alignment vertical="center"/>
      <protection/>
    </xf>
    <xf numFmtId="0" fontId="0" fillId="0" borderId="10" xfId="42" applyBorder="1" applyAlignment="1" applyProtection="1">
      <alignment horizontal="center" vertical="center" wrapText="1"/>
      <protection/>
    </xf>
    <xf numFmtId="176" fontId="0" fillId="0" borderId="10" xfId="41" applyNumberFormat="1" applyFont="1" applyBorder="1" applyAlignment="1">
      <alignment vertical="center"/>
      <protection/>
    </xf>
    <xf numFmtId="49" fontId="5" fillId="0" borderId="10" xfId="41" applyNumberFormat="1" applyFont="1" applyBorder="1" applyAlignment="1">
      <alignment horizontal="center" vertical="center"/>
      <protection/>
    </xf>
    <xf numFmtId="0" fontId="0" fillId="0" borderId="0" xfId="40">
      <alignment/>
      <protection/>
    </xf>
    <xf numFmtId="0" fontId="0" fillId="0" borderId="0" xfId="0" applyAlignment="1">
      <alignment vertical="center"/>
    </xf>
    <xf numFmtId="177" fontId="7" fillId="0" borderId="13" xfId="41" applyNumberFormat="1" applyFont="1" applyBorder="1" applyAlignment="1">
      <alignment horizontal="center" vertical="center"/>
      <protection/>
    </xf>
    <xf numFmtId="177" fontId="7" fillId="0" borderId="10" xfId="41" applyNumberFormat="1" applyFont="1" applyBorder="1" applyAlignment="1">
      <alignment horizontal="center" vertical="center"/>
      <protection/>
    </xf>
    <xf numFmtId="177" fontId="7" fillId="0" borderId="10" xfId="41" applyNumberFormat="1" applyFont="1" applyBorder="1" applyAlignment="1">
      <alignment horizontal="center" vertical="center" wrapText="1"/>
      <protection/>
    </xf>
    <xf numFmtId="177" fontId="7" fillId="0" borderId="14" xfId="41" applyNumberFormat="1" applyFont="1" applyBorder="1" applyAlignment="1">
      <alignment horizontal="center" vertical="center"/>
      <protection/>
    </xf>
    <xf numFmtId="177" fontId="7" fillId="0" borderId="10" xfId="41" applyNumberFormat="1" applyFont="1" applyBorder="1" applyAlignment="1">
      <alignment horizontal="left" vertical="center" wrapText="1"/>
      <protection/>
    </xf>
    <xf numFmtId="177" fontId="7" fillId="0" borderId="10" xfId="41" applyNumberFormat="1" applyFont="1" applyBorder="1" applyAlignment="1">
      <alignment horizontal="left" vertical="center"/>
      <protection/>
    </xf>
    <xf numFmtId="177" fontId="7" fillId="0" borderId="10" xfId="41" applyNumberFormat="1" applyFont="1" applyBorder="1">
      <alignment vertical="center"/>
      <protection/>
    </xf>
    <xf numFmtId="177" fontId="7" fillId="0" borderId="10" xfId="41" applyNumberFormat="1" applyFont="1" applyBorder="1" applyAlignment="1">
      <alignment horizontal="right" vertical="center" wrapText="1"/>
      <protection/>
    </xf>
    <xf numFmtId="177" fontId="7" fillId="0" borderId="10" xfId="41" applyNumberFormat="1" applyFont="1" applyBorder="1" applyAlignment="1">
      <alignment horizontal="right" vertical="center"/>
      <protection/>
    </xf>
    <xf numFmtId="177" fontId="7" fillId="0" borderId="13" xfId="41" applyNumberFormat="1" applyFont="1" applyBorder="1" applyAlignment="1">
      <alignment horizontal="left" vertical="center" wrapText="1"/>
      <protection/>
    </xf>
    <xf numFmtId="177" fontId="7" fillId="0" borderId="15" xfId="41" applyNumberFormat="1" applyFont="1" applyBorder="1" applyAlignment="1">
      <alignment horizontal="left" vertical="center"/>
      <protection/>
    </xf>
    <xf numFmtId="177" fontId="7" fillId="0" borderId="15" xfId="41" applyNumberFormat="1" applyFont="1" applyBorder="1" applyAlignment="1">
      <alignment horizontal="center" vertical="center"/>
      <protection/>
    </xf>
    <xf numFmtId="177" fontId="7" fillId="0" borderId="13" xfId="41" applyNumberFormat="1" applyFont="1" applyBorder="1" applyAlignment="1">
      <alignment horizontal="left" vertical="center"/>
      <protection/>
    </xf>
    <xf numFmtId="0" fontId="7" fillId="0" borderId="0" xfId="41" applyFont="1">
      <alignment vertical="center"/>
      <protection/>
    </xf>
    <xf numFmtId="0" fontId="7" fillId="0" borderId="11" xfId="41" applyFont="1" applyBorder="1" applyAlignment="1">
      <alignment vertical="center"/>
      <protection/>
    </xf>
    <xf numFmtId="49" fontId="7" fillId="0" borderId="10" xfId="41" applyNumberFormat="1" applyFont="1" applyBorder="1" applyAlignment="1">
      <alignment vertical="center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/>
      <protection/>
    </xf>
    <xf numFmtId="49" fontId="7" fillId="0" borderId="10" xfId="41" applyNumberFormat="1" applyFont="1" applyBorder="1" applyAlignment="1">
      <alignment horizontal="center" vertical="center"/>
      <protection/>
    </xf>
    <xf numFmtId="176" fontId="7" fillId="0" borderId="10" xfId="41" applyNumberFormat="1" applyFont="1" applyBorder="1" applyAlignment="1">
      <alignment horizontal="left" vertical="center"/>
      <protection/>
    </xf>
    <xf numFmtId="177" fontId="7" fillId="0" borderId="10" xfId="41" applyNumberFormat="1" applyFont="1" applyBorder="1" applyAlignment="1">
      <alignment vertical="center"/>
      <protection/>
    </xf>
    <xf numFmtId="0" fontId="7" fillId="0" borderId="10" xfId="41" applyFont="1" applyBorder="1" applyAlignment="1">
      <alignment horizontal="left" vertical="center" wrapText="1"/>
      <protection/>
    </xf>
    <xf numFmtId="49" fontId="7" fillId="0" borderId="10" xfId="41" applyNumberFormat="1" applyFont="1" applyBorder="1" applyAlignment="1">
      <alignment vertical="center" wrapText="1"/>
      <protection/>
    </xf>
    <xf numFmtId="0" fontId="47" fillId="0" borderId="10" xfId="40" applyFont="1" applyBorder="1" applyAlignment="1">
      <alignment horizontal="center" vertical="center" wrapText="1"/>
      <protection/>
    </xf>
    <xf numFmtId="0" fontId="47" fillId="0" borderId="10" xfId="40" applyFont="1" applyBorder="1" applyAlignment="1">
      <alignment horizontal="right" vertical="center" wrapText="1"/>
      <protection/>
    </xf>
    <xf numFmtId="177" fontId="6" fillId="0" borderId="0" xfId="41" applyNumberFormat="1" applyFont="1" applyAlignment="1">
      <alignment horizontal="center" vertical="center"/>
      <protection/>
    </xf>
    <xf numFmtId="177" fontId="1" fillId="0" borderId="10" xfId="41" applyNumberFormat="1" applyFont="1" applyBorder="1" applyAlignment="1">
      <alignment horizontal="center" vertical="center"/>
      <protection/>
    </xf>
    <xf numFmtId="177" fontId="1" fillId="0" borderId="10" xfId="41" applyNumberFormat="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/>
      <protection/>
    </xf>
    <xf numFmtId="0" fontId="5" fillId="0" borderId="16" xfId="41" applyFont="1" applyBorder="1" applyAlignment="1">
      <alignment horizontal="center" vertical="center"/>
      <protection/>
    </xf>
    <xf numFmtId="0" fontId="6" fillId="0" borderId="0" xfId="41" applyFont="1" applyAlignment="1">
      <alignment horizontal="center" vertical="center"/>
      <protection/>
    </xf>
    <xf numFmtId="0" fontId="6" fillId="0" borderId="0" xfId="41" applyFont="1" applyAlignment="1">
      <alignment horizontal="center" vertical="center"/>
      <protection/>
    </xf>
    <xf numFmtId="0" fontId="7" fillId="0" borderId="0" xfId="41" applyFont="1" applyBorder="1" applyAlignment="1">
      <alignment horizontal="right" vertical="center"/>
      <protection/>
    </xf>
    <xf numFmtId="0" fontId="1" fillId="0" borderId="12" xfId="41" applyFont="1" applyBorder="1" applyAlignment="1">
      <alignment horizontal="center" vertical="center"/>
      <protection/>
    </xf>
    <xf numFmtId="0" fontId="1" fillId="0" borderId="16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 shrinkToFit="1"/>
      <protection/>
    </xf>
    <xf numFmtId="0" fontId="1" fillId="0" borderId="10" xfId="41" applyFont="1" applyBorder="1" applyAlignment="1">
      <alignment horizontal="center" vertical="center" shrinkToFit="1"/>
      <protection/>
    </xf>
    <xf numFmtId="176" fontId="6" fillId="0" borderId="0" xfId="41" applyNumberFormat="1" applyFont="1" applyAlignment="1">
      <alignment horizontal="center" vertical="center" wrapText="1"/>
      <protection/>
    </xf>
    <xf numFmtId="176" fontId="6" fillId="0" borderId="0" xfId="41" applyNumberFormat="1" applyFont="1" applyAlignment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0" fillId="0" borderId="11" xfId="42" applyFont="1" applyBorder="1" applyAlignment="1" applyProtection="1">
      <alignment horizontal="right" vertical="center"/>
      <protection/>
    </xf>
    <xf numFmtId="0" fontId="48" fillId="0" borderId="0" xfId="40" applyFont="1" applyBorder="1" applyAlignment="1">
      <alignment horizontal="left"/>
      <protection/>
    </xf>
    <xf numFmtId="0" fontId="47" fillId="0" borderId="10" xfId="40" applyFont="1" applyBorder="1" applyAlignment="1">
      <alignment horizontal="center" vertical="center" wrapText="1"/>
      <protection/>
    </xf>
    <xf numFmtId="0" fontId="49" fillId="0" borderId="0" xfId="40" applyFont="1" applyAlignment="1">
      <alignment horizontal="center" wrapText="1"/>
      <protection/>
    </xf>
    <xf numFmtId="0" fontId="50" fillId="0" borderId="0" xfId="40" applyFont="1" applyAlignment="1">
      <alignment horizontal="right"/>
      <protection/>
    </xf>
    <xf numFmtId="177" fontId="7" fillId="0" borderId="12" xfId="41" applyNumberFormat="1" applyFont="1" applyBorder="1" applyAlignment="1">
      <alignment horizontal="center" vertical="center"/>
      <protection/>
    </xf>
    <xf numFmtId="177" fontId="7" fillId="0" borderId="17" xfId="41" applyNumberFormat="1" applyFont="1" applyBorder="1" applyAlignment="1">
      <alignment horizontal="center" vertical="center"/>
      <protection/>
    </xf>
    <xf numFmtId="177" fontId="7" fillId="0" borderId="16" xfId="41" applyNumberFormat="1" applyFont="1" applyBorder="1" applyAlignment="1">
      <alignment horizontal="center" vertical="center"/>
      <protection/>
    </xf>
    <xf numFmtId="177" fontId="7" fillId="0" borderId="13" xfId="41" applyNumberFormat="1" applyFont="1" applyBorder="1" applyAlignment="1">
      <alignment horizontal="center" vertical="center" wrapText="1"/>
      <protection/>
    </xf>
    <xf numFmtId="177" fontId="7" fillId="0" borderId="14" xfId="41" applyNumberFormat="1" applyFont="1" applyBorder="1" applyAlignment="1">
      <alignment horizontal="center" vertical="center" wrapText="1"/>
      <protection/>
    </xf>
    <xf numFmtId="177" fontId="7" fillId="0" borderId="13" xfId="41" applyNumberFormat="1" applyFont="1" applyBorder="1" applyAlignment="1">
      <alignment horizontal="center" vertical="center"/>
      <protection/>
    </xf>
    <xf numFmtId="177" fontId="7" fillId="0" borderId="14" xfId="41" applyNumberFormat="1" applyFont="1" applyBorder="1" applyAlignment="1">
      <alignment horizontal="center" vertical="center"/>
      <protection/>
    </xf>
    <xf numFmtId="0" fontId="7" fillId="0" borderId="12" xfId="41" applyFont="1" applyBorder="1" applyAlignment="1">
      <alignment horizontal="center" vertical="center"/>
      <protection/>
    </xf>
    <xf numFmtId="0" fontId="7" fillId="0" borderId="16" xfId="41" applyFont="1" applyBorder="1" applyAlignment="1">
      <alignment horizontal="center" vertical="center"/>
      <protection/>
    </xf>
    <xf numFmtId="0" fontId="7" fillId="0" borderId="17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报人大预算表——行政政法科" xfId="41"/>
    <cellStyle name="常规_决咨委预算信息公开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4180;&#24230;&#25991;&#20214;&#36164;&#26009;\&#24180;&#24230;&#36164;&#26009;\2015&#24180;&#36164;&#26009;\&#31185;&#23460;&#24037;&#20316;\&#20154;&#22823;\&#20154;&#20195;&#20250;&#25253;&#21578;-&#39044;&#31639;\&#20154;&#20195;&#20250;&#29992;\&#25104;&#21697;\&#37096;&#38376;&#39044;&#31639;\4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皮"/>
      <sheetName val="部门预算汇总表"/>
      <sheetName val="皮’"/>
      <sheetName val="市委办1"/>
      <sheetName val="市委办2"/>
      <sheetName val="市委办3"/>
      <sheetName val="人大1"/>
      <sheetName val="人大2"/>
      <sheetName val="人大3"/>
      <sheetName val="政府办1"/>
      <sheetName val="政府办2"/>
      <sheetName val="政府办3"/>
      <sheetName val="政协1"/>
      <sheetName val="政协2"/>
      <sheetName val="政协3"/>
      <sheetName val="法院1 "/>
      <sheetName val="法院2 "/>
      <sheetName val="法院3"/>
      <sheetName val="检察院1"/>
      <sheetName val="检察院2"/>
      <sheetName val="检察院3 "/>
      <sheetName val="纪检委1"/>
      <sheetName val="纪检委2"/>
      <sheetName val="纪检委3"/>
      <sheetName val="组织部1"/>
      <sheetName val="组织部2"/>
      <sheetName val="组织部3"/>
      <sheetName val="宣传1"/>
      <sheetName val="宣传部2"/>
      <sheetName val="宣传部3"/>
      <sheetName val="统战部1"/>
      <sheetName val="统战部2"/>
      <sheetName val="统战部3"/>
      <sheetName val="政法委1"/>
      <sheetName val="政法委2"/>
      <sheetName val="政法委3"/>
      <sheetName val="政研室1"/>
      <sheetName val="政研室2 "/>
      <sheetName val="政研室3 "/>
      <sheetName val="编办1"/>
      <sheetName val="编办2"/>
      <sheetName val="编办3"/>
      <sheetName val="工委1"/>
      <sheetName val="工委2"/>
      <sheetName val="工委3"/>
      <sheetName val="信访局1"/>
      <sheetName val="信访局2"/>
      <sheetName val="信访局3"/>
      <sheetName val="老干局1"/>
      <sheetName val="老干局2"/>
      <sheetName val="老干局3 "/>
      <sheetName val="台办1"/>
      <sheetName val="台办2"/>
      <sheetName val="台办3"/>
      <sheetName val="发改委1"/>
      <sheetName val="发改委2"/>
      <sheetName val="发改委3"/>
      <sheetName val="经信委1"/>
      <sheetName val="经信委2"/>
      <sheetName val="经信委3 "/>
      <sheetName val="教育局1"/>
      <sheetName val="教育局2"/>
      <sheetName val="教育局3"/>
      <sheetName val="科技局1"/>
      <sheetName val="科技局2"/>
      <sheetName val="科技局3"/>
      <sheetName val="公安局1"/>
      <sheetName val="公安局2"/>
      <sheetName val="公安局3"/>
      <sheetName val="民政局1"/>
      <sheetName val="民政局2"/>
      <sheetName val="民政局3"/>
      <sheetName val="司法局1"/>
      <sheetName val="司法局2"/>
      <sheetName val="司法局3"/>
      <sheetName val="财政局1"/>
      <sheetName val="财政局2"/>
      <sheetName val="财政局3"/>
      <sheetName val="人社局1"/>
      <sheetName val="人社局2 "/>
      <sheetName val="人社局3"/>
      <sheetName val="国土局1"/>
      <sheetName val="国土局2"/>
      <sheetName val="国土局3"/>
      <sheetName val="环保局1"/>
      <sheetName val="环保局2"/>
      <sheetName val="环保局3"/>
      <sheetName val="住建局1"/>
      <sheetName val="住建局2"/>
      <sheetName val="住建局3"/>
      <sheetName val="交通局1"/>
      <sheetName val="交通局2"/>
      <sheetName val="交通局3"/>
      <sheetName val="水利局1"/>
      <sheetName val="水利局2"/>
      <sheetName val="水利局3"/>
      <sheetName val="农委1"/>
      <sheetName val="农委2"/>
      <sheetName val="农委3"/>
      <sheetName val="林业局1"/>
      <sheetName val="林业局2"/>
      <sheetName val="林业局3"/>
      <sheetName val="商务局1"/>
      <sheetName val="商务局2"/>
      <sheetName val="商务局3"/>
      <sheetName val="文广局1"/>
      <sheetName val="文广局2"/>
      <sheetName val="文广局3"/>
      <sheetName val="卫生局1"/>
      <sheetName val="卫生局2"/>
      <sheetName val="卫生局3"/>
      <sheetName val="计生委1"/>
      <sheetName val="计生委2"/>
      <sheetName val="计生委3"/>
      <sheetName val="审计局1"/>
      <sheetName val="审计局2"/>
      <sheetName val="审计局3"/>
      <sheetName val="华侨1"/>
      <sheetName val="华侨2"/>
      <sheetName val="华侨3"/>
      <sheetName val="煤炭局1"/>
      <sheetName val="煤炭局2"/>
      <sheetName val="煤炭局3"/>
      <sheetName val="工商局1"/>
      <sheetName val="工商局2"/>
      <sheetName val="工商局3"/>
      <sheetName val="质监局1"/>
      <sheetName val="质监局2"/>
      <sheetName val="质监局3"/>
      <sheetName val="统计局1"/>
      <sheetName val="统计局2"/>
      <sheetName val="统计局3"/>
      <sheetName val="安监局1"/>
      <sheetName val="安监局2"/>
      <sheetName val="安监局3"/>
      <sheetName val="文物局1"/>
      <sheetName val="文物局2"/>
      <sheetName val="文物局3"/>
      <sheetName val="宗教局1"/>
      <sheetName val="宗教局2"/>
      <sheetName val="宗教局3"/>
      <sheetName val="粮食局1"/>
      <sheetName val="粮食局2"/>
      <sheetName val="粮食局3"/>
      <sheetName val="管理局1"/>
      <sheetName val="管理局2"/>
      <sheetName val="管理局3"/>
      <sheetName val="物价局1"/>
      <sheetName val="物价局2"/>
      <sheetName val="物价局3"/>
      <sheetName val="中小企业1"/>
      <sheetName val="中小企业2"/>
      <sheetName val="中小企业3"/>
      <sheetName val="扶贫办1"/>
      <sheetName val="扶贫办2"/>
      <sheetName val="扶贫办3"/>
      <sheetName val="金融办1"/>
      <sheetName val="金融办2"/>
      <sheetName val="金融办3"/>
      <sheetName val="党校1"/>
      <sheetName val="党校2"/>
      <sheetName val="党校3"/>
      <sheetName val="党史办1"/>
      <sheetName val="党史办2"/>
      <sheetName val="党史办3"/>
      <sheetName val="电视台1"/>
      <sheetName val="电视台2"/>
      <sheetName val="电视台3"/>
      <sheetName val="经研中心1"/>
      <sheetName val="经研中心2"/>
      <sheetName val="经研中心3"/>
      <sheetName val="地方志1"/>
      <sheetName val="地方志2"/>
      <sheetName val="地方志3"/>
      <sheetName val="档案局1"/>
      <sheetName val="档案局2"/>
      <sheetName val="档案局3"/>
      <sheetName val="农机局1"/>
      <sheetName val="农机局2"/>
      <sheetName val="农机局3"/>
      <sheetName val="采购中心1"/>
      <sheetName val="采购中心2"/>
      <sheetName val="采购中心3"/>
      <sheetName val="民革1"/>
      <sheetName val="民革2"/>
      <sheetName val="民革3"/>
      <sheetName val="民盟1"/>
      <sheetName val="民盟2"/>
      <sheetName val="民盟3"/>
      <sheetName val="民建1"/>
      <sheetName val="民建2"/>
      <sheetName val="民建3"/>
      <sheetName val="民进1"/>
      <sheetName val="民进2"/>
      <sheetName val="民进3"/>
      <sheetName val="总工会1"/>
      <sheetName val="总工会2"/>
      <sheetName val="总工会3"/>
      <sheetName val="团委1"/>
      <sheetName val="团委2"/>
      <sheetName val="团委3"/>
      <sheetName val="妇联1"/>
      <sheetName val="妇联2"/>
      <sheetName val="妇联3"/>
      <sheetName val="文联1"/>
      <sheetName val="文联2"/>
      <sheetName val="文联3"/>
      <sheetName val="科协1"/>
      <sheetName val="科协2"/>
      <sheetName val="科协3"/>
      <sheetName val="工商联1"/>
      <sheetName val="工商联2"/>
      <sheetName val="工商联3"/>
      <sheetName val="供销社1"/>
      <sheetName val="供销社2"/>
      <sheetName val="供销社3"/>
      <sheetName val="残联1"/>
      <sheetName val="残联2"/>
      <sheetName val="残联3"/>
      <sheetName val="记协1"/>
      <sheetName val="记协2"/>
      <sheetName val="记协3"/>
      <sheetName val="气象局1"/>
      <sheetName val="气象局2"/>
      <sheetName val="气象局3"/>
      <sheetName val="地震局1"/>
      <sheetName val="地震局2"/>
      <sheetName val="地震局3"/>
      <sheetName val="福利彩票1"/>
      <sheetName val="下乡办1"/>
      <sheetName val="下乡办2"/>
      <sheetName val="下乡办3"/>
      <sheetName val="驻京组1"/>
      <sheetName val="驻京组2"/>
      <sheetName val="驻并接待1"/>
      <sheetName val="驻并接待2"/>
      <sheetName val="驻并接待3"/>
      <sheetName val="决咨1"/>
      <sheetName val="决咨2"/>
      <sheetName val="决咨3"/>
      <sheetName val="新闻办1"/>
      <sheetName val="新闻办2"/>
      <sheetName val="新闻办3"/>
      <sheetName val="交警队1"/>
      <sheetName val="交警队2"/>
      <sheetName val="交警队3"/>
      <sheetName val="孝义办1"/>
      <sheetName val="孝义办2"/>
      <sheetName val="孝义办3"/>
      <sheetName val="驻京联络1"/>
      <sheetName val="驻京联络2"/>
      <sheetName val="驻京联络3"/>
      <sheetName val="驻太原联络1"/>
      <sheetName val="驻太原联络2"/>
      <sheetName val="驻太原联络3"/>
      <sheetName val="政务大厅1"/>
      <sheetName val="政府大厅2"/>
      <sheetName val="政府大厅3"/>
      <sheetName val="610办1"/>
      <sheetName val="610办2"/>
      <sheetName val="610办3"/>
      <sheetName val="讲师团1"/>
      <sheetName val="讲师团2"/>
      <sheetName val="讲师团3"/>
      <sheetName val="接待办1"/>
      <sheetName val="接待办2"/>
      <sheetName val="接待办3"/>
      <sheetName val="碛口1"/>
      <sheetName val="碛口2"/>
      <sheetName val="碛口3"/>
      <sheetName val="晋绥1"/>
      <sheetName val="晋绥2"/>
      <sheetName val="晋绥3"/>
      <sheetName val="城管中心1"/>
      <sheetName val="城管中心2"/>
      <sheetName val="城管中心3"/>
      <sheetName val="房产局1"/>
      <sheetName val="房产局2"/>
      <sheetName val="房产局3"/>
      <sheetName val="新区管委会1"/>
      <sheetName val="新区管委2"/>
      <sheetName val="新区管委3"/>
      <sheetName val="园林局1"/>
      <sheetName val="园林局2"/>
      <sheetName val="园林局3"/>
      <sheetName val="住房公积金1"/>
      <sheetName val="住房公积金2"/>
      <sheetName val="住房公积金3"/>
      <sheetName val="红十字1"/>
      <sheetName val="红十字2"/>
      <sheetName val="红十字3"/>
      <sheetName val="药监局1"/>
      <sheetName val="药监局2"/>
      <sheetName val="药监局3"/>
      <sheetName val="畜牧局1"/>
      <sheetName val="畜牧局2"/>
      <sheetName val="畜牧局3"/>
      <sheetName val="农经局1"/>
      <sheetName val="农经局2"/>
      <sheetName val="农经局3"/>
      <sheetName val="横泉1"/>
      <sheetName val="横泉2"/>
      <sheetName val="横泉3"/>
      <sheetName val="文峪河1"/>
      <sheetName val="文峪河2"/>
      <sheetName val="文峪河3"/>
      <sheetName val="报社1"/>
      <sheetName val="报社2"/>
      <sheetName val="报社3"/>
      <sheetName val="军民研究院1"/>
      <sheetName val="军民研究院2"/>
      <sheetName val="军民研究院3"/>
      <sheetName val="煤校1"/>
      <sheetName val="(煤校2"/>
      <sheetName val="煤校3"/>
      <sheetName val="教育学院1"/>
      <sheetName val="教育学院2"/>
      <sheetName val="教育学院3"/>
      <sheetName val="治超办1"/>
      <sheetName val="治超办2"/>
      <sheetName val="治超办3"/>
      <sheetName val="重点1"/>
      <sheetName val="重点2"/>
      <sheetName val="重点办3"/>
      <sheetName val="物资产业1"/>
      <sheetName val="物资产业2"/>
      <sheetName val="物资产业3"/>
      <sheetName val="招商局1"/>
      <sheetName val="招商局2"/>
      <sheetName val="招商局3"/>
      <sheetName val="煤炭纠察支队1"/>
      <sheetName val="煤炭纠察支队2"/>
      <sheetName val="煤炭纠察支队3 "/>
      <sheetName val="城镇集体社1"/>
      <sheetName val="城镇集体社2"/>
      <sheetName val="城镇集体社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23" sqref="B23"/>
    </sheetView>
  </sheetViews>
  <sheetFormatPr defaultColWidth="9.00390625" defaultRowHeight="14.25"/>
  <cols>
    <col min="1" max="1" width="28.00390625" style="21" customWidth="1"/>
    <col min="2" max="3" width="11.375" style="21" customWidth="1"/>
    <col min="4" max="4" width="14.125" style="21" customWidth="1"/>
    <col min="5" max="5" width="23.25390625" style="21" customWidth="1"/>
    <col min="6" max="6" width="10.125" style="21" customWidth="1"/>
    <col min="7" max="7" width="11.375" style="21" customWidth="1"/>
    <col min="8" max="8" width="12.125" style="21" customWidth="1"/>
    <col min="9" max="16384" width="9.00390625" style="21" customWidth="1"/>
  </cols>
  <sheetData>
    <row r="1" spans="1:8" ht="39.75" customHeight="1">
      <c r="A1" s="91" t="s">
        <v>60</v>
      </c>
      <c r="B1" s="91"/>
      <c r="C1" s="91"/>
      <c r="D1" s="91"/>
      <c r="E1" s="91"/>
      <c r="F1" s="91"/>
      <c r="G1" s="91"/>
      <c r="H1" s="91"/>
    </row>
    <row r="2" spans="1:8" ht="18.75" customHeight="1">
      <c r="A2" s="38"/>
      <c r="B2" s="39"/>
      <c r="C2" s="39"/>
      <c r="D2" s="39"/>
      <c r="E2" s="39"/>
      <c r="F2" s="39"/>
      <c r="G2" s="39"/>
      <c r="H2" s="40" t="s">
        <v>0</v>
      </c>
    </row>
    <row r="3" spans="1:8" s="18" customFormat="1" ht="33" customHeight="1">
      <c r="A3" s="92" t="s">
        <v>1</v>
      </c>
      <c r="B3" s="92"/>
      <c r="C3" s="92"/>
      <c r="D3" s="92"/>
      <c r="E3" s="92" t="s">
        <v>2</v>
      </c>
      <c r="F3" s="92"/>
      <c r="G3" s="92"/>
      <c r="H3" s="92"/>
    </row>
    <row r="4" spans="1:8" s="18" customFormat="1" ht="33" customHeight="1">
      <c r="A4" s="93" t="s">
        <v>3</v>
      </c>
      <c r="B4" s="92" t="s">
        <v>4</v>
      </c>
      <c r="C4" s="92"/>
      <c r="D4" s="92"/>
      <c r="E4" s="92" t="s">
        <v>5</v>
      </c>
      <c r="F4" s="92" t="s">
        <v>4</v>
      </c>
      <c r="G4" s="92"/>
      <c r="H4" s="92"/>
    </row>
    <row r="5" spans="1:8" s="18" customFormat="1" ht="33" customHeight="1">
      <c r="A5" s="93"/>
      <c r="B5" s="53" t="s">
        <v>52</v>
      </c>
      <c r="C5" s="53" t="s">
        <v>51</v>
      </c>
      <c r="D5" s="54" t="s">
        <v>53</v>
      </c>
      <c r="E5" s="92"/>
      <c r="F5" s="53" t="s">
        <v>45</v>
      </c>
      <c r="G5" s="41" t="s">
        <v>54</v>
      </c>
      <c r="H5" s="42" t="s">
        <v>55</v>
      </c>
    </row>
    <row r="6" spans="1:8" s="17" customFormat="1" ht="33" customHeight="1">
      <c r="A6" s="43" t="s">
        <v>6</v>
      </c>
      <c r="B6" s="49">
        <v>155.291</v>
      </c>
      <c r="C6" s="49">
        <v>188.699</v>
      </c>
      <c r="D6" s="32">
        <f>(C6-B6)/B6*100</f>
        <v>21.513159165695384</v>
      </c>
      <c r="E6" s="44" t="s">
        <v>7</v>
      </c>
      <c r="F6" s="49">
        <v>145.786</v>
      </c>
      <c r="G6" s="49">
        <v>178.188</v>
      </c>
      <c r="H6" s="32">
        <f>(G6-F6)/F6*100</f>
        <v>22.225728122041886</v>
      </c>
    </row>
    <row r="7" spans="1:8" s="17" customFormat="1" ht="33" customHeight="1">
      <c r="A7" s="43" t="s">
        <v>8</v>
      </c>
      <c r="B7" s="49"/>
      <c r="C7" s="49"/>
      <c r="D7" s="32"/>
      <c r="E7" s="44" t="s">
        <v>9</v>
      </c>
      <c r="F7" s="49">
        <v>9.505</v>
      </c>
      <c r="G7" s="49">
        <v>10.511</v>
      </c>
      <c r="H7" s="32">
        <f>(G7-F7)/F7*100</f>
        <v>10.583903208837436</v>
      </c>
    </row>
    <row r="8" spans="1:8" s="17" customFormat="1" ht="33" customHeight="1">
      <c r="A8" s="43" t="s">
        <v>10</v>
      </c>
      <c r="B8" s="49"/>
      <c r="C8" s="49"/>
      <c r="D8" s="32"/>
      <c r="E8" s="44"/>
      <c r="F8" s="49"/>
      <c r="G8" s="49"/>
      <c r="H8" s="32"/>
    </row>
    <row r="9" spans="1:8" s="17" customFormat="1" ht="33" customHeight="1">
      <c r="A9" s="45" t="s">
        <v>11</v>
      </c>
      <c r="B9" s="51"/>
      <c r="C9" s="51"/>
      <c r="D9" s="46"/>
      <c r="E9" s="44"/>
      <c r="F9" s="49"/>
      <c r="G9" s="49"/>
      <c r="H9" s="32"/>
    </row>
    <row r="10" spans="1:8" s="17" customFormat="1" ht="33" customHeight="1">
      <c r="A10" s="45"/>
      <c r="B10" s="51"/>
      <c r="C10" s="51"/>
      <c r="D10" s="46"/>
      <c r="E10" s="44"/>
      <c r="F10" s="49"/>
      <c r="G10" s="49"/>
      <c r="H10" s="32"/>
    </row>
    <row r="11" spans="1:8" s="17" customFormat="1" ht="33" customHeight="1">
      <c r="A11" s="45"/>
      <c r="B11" s="51"/>
      <c r="C11" s="51"/>
      <c r="D11" s="46"/>
      <c r="E11" s="44"/>
      <c r="F11" s="49"/>
      <c r="G11" s="49"/>
      <c r="H11" s="32"/>
    </row>
    <row r="12" spans="1:8" s="17" customFormat="1" ht="33" customHeight="1">
      <c r="A12" s="45"/>
      <c r="B12" s="51"/>
      <c r="C12" s="51"/>
      <c r="D12" s="46"/>
      <c r="E12" s="44"/>
      <c r="F12" s="49"/>
      <c r="G12" s="49"/>
      <c r="H12" s="32"/>
    </row>
    <row r="13" spans="1:8" s="17" customFormat="1" ht="33" customHeight="1">
      <c r="A13" s="47" t="s">
        <v>12</v>
      </c>
      <c r="B13" s="49">
        <f>SUM(B6:B9)</f>
        <v>155.291</v>
      </c>
      <c r="C13" s="49">
        <f>SUM(C6:C9)</f>
        <v>188.699</v>
      </c>
      <c r="D13" s="32">
        <f>(C13-B13)/B13*100</f>
        <v>21.513159165695384</v>
      </c>
      <c r="E13" s="48" t="s">
        <v>13</v>
      </c>
      <c r="F13" s="49">
        <f>SUM(F6:F8)</f>
        <v>155.291</v>
      </c>
      <c r="G13" s="49">
        <f>SUM(G6:G8)</f>
        <v>188.69899999999998</v>
      </c>
      <c r="H13" s="32">
        <f>(G13-F13)/F13*100</f>
        <v>21.513159165695363</v>
      </c>
    </row>
    <row r="14" ht="19.5" customHeight="1"/>
    <row r="15" ht="19.5" customHeight="1"/>
    <row r="16" ht="19.5" customHeight="1"/>
    <row r="17" ht="19.5" customHeight="1"/>
  </sheetData>
  <sheetProtection/>
  <mergeCells count="7">
    <mergeCell ref="A1:H1"/>
    <mergeCell ref="A3:D3"/>
    <mergeCell ref="E3:H3"/>
    <mergeCell ref="B4:D4"/>
    <mergeCell ref="F4:H4"/>
    <mergeCell ref="A4:A5"/>
    <mergeCell ref="E4:E5"/>
  </mergeCells>
  <printOptions horizontalCentered="1"/>
  <pageMargins left="0.7395833333333334" right="0.6798611111111111" top="0.65" bottom="0.9840277777777777" header="0.19652777777777777" footer="0.7875"/>
  <pageSetup firstPageNumber="13" useFirstPageNumber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27" sqref="B27"/>
    </sheetView>
  </sheetViews>
  <sheetFormatPr defaultColWidth="9.00390625" defaultRowHeight="14.25"/>
  <cols>
    <col min="2" max="2" width="16.625" style="0" customWidth="1"/>
    <col min="4" max="4" width="9.75390625" style="0" customWidth="1"/>
    <col min="5" max="5" width="9.875" style="0" customWidth="1"/>
    <col min="6" max="6" width="9.375" style="0" customWidth="1"/>
    <col min="7" max="7" width="9.25390625" style="0" customWidth="1"/>
    <col min="11" max="11" width="17.25390625" style="0" customWidth="1"/>
  </cols>
  <sheetData>
    <row r="1" spans="1:11" ht="27">
      <c r="A1" s="97" t="s">
        <v>108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4.25">
      <c r="A2" s="23"/>
      <c r="B2" s="24"/>
      <c r="C2" s="25"/>
      <c r="D2" s="25"/>
      <c r="E2" s="25"/>
      <c r="F2" s="25"/>
      <c r="G2" s="25"/>
      <c r="H2" s="25"/>
      <c r="I2" s="25"/>
      <c r="J2" s="79"/>
      <c r="K2" s="80" t="s">
        <v>0</v>
      </c>
    </row>
    <row r="3" spans="1:11" ht="14.25">
      <c r="A3" s="121" t="s">
        <v>14</v>
      </c>
      <c r="B3" s="122"/>
      <c r="C3" s="124" t="s">
        <v>91</v>
      </c>
      <c r="D3" s="124"/>
      <c r="E3" s="124"/>
      <c r="F3" s="124" t="s">
        <v>92</v>
      </c>
      <c r="G3" s="124"/>
      <c r="H3" s="124"/>
      <c r="I3" s="124" t="s">
        <v>93</v>
      </c>
      <c r="J3" s="124"/>
      <c r="K3" s="124"/>
    </row>
    <row r="4" spans="1:11" ht="14.25">
      <c r="A4" s="81" t="s">
        <v>15</v>
      </c>
      <c r="B4" s="82" t="s">
        <v>16</v>
      </c>
      <c r="C4" s="83" t="s">
        <v>17</v>
      </c>
      <c r="D4" s="83" t="s">
        <v>18</v>
      </c>
      <c r="E4" s="83" t="s">
        <v>19</v>
      </c>
      <c r="F4" s="83" t="s">
        <v>17</v>
      </c>
      <c r="G4" s="83" t="s">
        <v>18</v>
      </c>
      <c r="H4" s="83" t="s">
        <v>19</v>
      </c>
      <c r="I4" s="83" t="s">
        <v>17</v>
      </c>
      <c r="J4" s="83" t="s">
        <v>18</v>
      </c>
      <c r="K4" s="83" t="s">
        <v>19</v>
      </c>
    </row>
    <row r="5" spans="1:11" ht="14.25">
      <c r="A5" s="84" t="s">
        <v>100</v>
      </c>
      <c r="B5" s="85" t="s">
        <v>20</v>
      </c>
      <c r="C5" s="67">
        <v>145.79</v>
      </c>
      <c r="D5" s="67">
        <v>123.18</v>
      </c>
      <c r="E5" s="67">
        <v>22.61</v>
      </c>
      <c r="F5" s="67">
        <v>178.19</v>
      </c>
      <c r="G5" s="86">
        <v>151.59</v>
      </c>
      <c r="H5" s="67">
        <v>26.6</v>
      </c>
      <c r="I5" s="67">
        <v>22.23</v>
      </c>
      <c r="J5" s="67">
        <v>23.06</v>
      </c>
      <c r="K5" s="67">
        <v>17.65</v>
      </c>
    </row>
    <row r="6" spans="1:11" ht="28.5">
      <c r="A6" s="84" t="s">
        <v>109</v>
      </c>
      <c r="B6" s="87" t="s">
        <v>110</v>
      </c>
      <c r="C6" s="67">
        <v>145.79</v>
      </c>
      <c r="D6" s="86">
        <v>123.18</v>
      </c>
      <c r="E6" s="67">
        <v>22.61</v>
      </c>
      <c r="F6" s="67">
        <v>178.19</v>
      </c>
      <c r="G6" s="86">
        <v>151.59</v>
      </c>
      <c r="H6" s="67">
        <v>26.6</v>
      </c>
      <c r="I6" s="67">
        <v>22.23</v>
      </c>
      <c r="J6" s="67">
        <v>23.06</v>
      </c>
      <c r="K6" s="67">
        <v>17.65</v>
      </c>
    </row>
    <row r="7" spans="1:11" ht="14.25">
      <c r="A7" s="84" t="s">
        <v>111</v>
      </c>
      <c r="B7" s="87" t="s">
        <v>112</v>
      </c>
      <c r="C7" s="67">
        <v>145.79</v>
      </c>
      <c r="D7" s="86">
        <v>123.18</v>
      </c>
      <c r="E7" s="67">
        <v>22.61</v>
      </c>
      <c r="F7" s="67">
        <v>178.19</v>
      </c>
      <c r="G7" s="86">
        <v>151.59</v>
      </c>
      <c r="H7" s="67">
        <v>26.6</v>
      </c>
      <c r="I7" s="67">
        <v>22.23</v>
      </c>
      <c r="J7" s="67">
        <v>23.06</v>
      </c>
      <c r="K7" s="67">
        <v>17.65</v>
      </c>
    </row>
    <row r="8" spans="1:11" ht="14.25">
      <c r="A8" s="84" t="s">
        <v>21</v>
      </c>
      <c r="B8" s="88" t="s">
        <v>113</v>
      </c>
      <c r="C8" s="67">
        <v>9.51</v>
      </c>
      <c r="D8" s="86">
        <v>9.51</v>
      </c>
      <c r="E8" s="83"/>
      <c r="F8" s="67">
        <v>10.51</v>
      </c>
      <c r="G8" s="86">
        <v>10.51</v>
      </c>
      <c r="H8" s="83"/>
      <c r="I8" s="67">
        <v>10.52</v>
      </c>
      <c r="J8" s="67">
        <v>10.52</v>
      </c>
      <c r="K8" s="67"/>
    </row>
    <row r="9" spans="1:11" ht="14.25">
      <c r="A9" s="84" t="s">
        <v>106</v>
      </c>
      <c r="B9" s="88" t="s">
        <v>23</v>
      </c>
      <c r="C9" s="67">
        <v>9.51</v>
      </c>
      <c r="D9" s="86">
        <v>9.51</v>
      </c>
      <c r="E9" s="83"/>
      <c r="F9" s="67">
        <v>10.51</v>
      </c>
      <c r="G9" s="86">
        <v>10.51</v>
      </c>
      <c r="H9" s="83"/>
      <c r="I9" s="67">
        <v>10.52</v>
      </c>
      <c r="J9" s="67">
        <v>10.52</v>
      </c>
      <c r="K9" s="67"/>
    </row>
    <row r="10" spans="1:11" ht="14.25">
      <c r="A10" s="84" t="s">
        <v>107</v>
      </c>
      <c r="B10" s="87" t="s">
        <v>114</v>
      </c>
      <c r="C10" s="67">
        <v>9.51</v>
      </c>
      <c r="D10" s="86">
        <v>9.51</v>
      </c>
      <c r="E10" s="83"/>
      <c r="F10" s="67">
        <v>10.51</v>
      </c>
      <c r="G10" s="86">
        <v>10.51</v>
      </c>
      <c r="H10" s="83"/>
      <c r="I10" s="67">
        <v>10.52</v>
      </c>
      <c r="J10" s="67">
        <v>10.52</v>
      </c>
      <c r="K10" s="67"/>
    </row>
    <row r="11" spans="1:11" ht="22.5" customHeight="1">
      <c r="A11" s="121" t="s">
        <v>25</v>
      </c>
      <c r="B11" s="122"/>
      <c r="C11" s="67">
        <v>155.3</v>
      </c>
      <c r="D11" s="67">
        <v>132.69</v>
      </c>
      <c r="E11" s="67">
        <v>22.61</v>
      </c>
      <c r="F11" s="67">
        <v>188.7</v>
      </c>
      <c r="G11" s="67">
        <v>162.1</v>
      </c>
      <c r="H11" s="67">
        <v>26.6</v>
      </c>
      <c r="I11" s="67">
        <v>21.51</v>
      </c>
      <c r="J11" s="67">
        <v>22.16</v>
      </c>
      <c r="K11" s="67">
        <v>17.65</v>
      </c>
    </row>
  </sheetData>
  <sheetProtection/>
  <mergeCells count="6">
    <mergeCell ref="A1:K1"/>
    <mergeCell ref="A3:B3"/>
    <mergeCell ref="C3:E3"/>
    <mergeCell ref="F3:H3"/>
    <mergeCell ref="I3:K3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L2" sqref="L2"/>
    </sheetView>
  </sheetViews>
  <sheetFormatPr defaultColWidth="9.00390625" defaultRowHeight="14.25"/>
  <cols>
    <col min="2" max="2" width="19.50390625" style="0" customWidth="1"/>
    <col min="3" max="3" width="9.625" style="0" customWidth="1"/>
    <col min="4" max="4" width="9.375" style="0" customWidth="1"/>
    <col min="7" max="7" width="11.25390625" style="0" customWidth="1"/>
    <col min="8" max="8" width="10.25390625" style="0" customWidth="1"/>
    <col min="11" max="11" width="18.00390625" style="0" customWidth="1"/>
  </cols>
  <sheetData>
    <row r="1" spans="1:11" ht="27">
      <c r="A1" s="97" t="s">
        <v>99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4.25">
      <c r="A2" s="23"/>
      <c r="B2" s="24"/>
      <c r="C2" s="25"/>
      <c r="D2" s="25"/>
      <c r="E2" s="25"/>
      <c r="F2" s="25"/>
      <c r="G2" s="25"/>
      <c r="H2" s="25"/>
      <c r="I2" s="25"/>
      <c r="J2" s="79"/>
      <c r="K2" s="80" t="s">
        <v>0</v>
      </c>
    </row>
    <row r="3" spans="1:11" ht="14.25">
      <c r="A3" s="121" t="s">
        <v>14</v>
      </c>
      <c r="B3" s="122"/>
      <c r="C3" s="121" t="s">
        <v>91</v>
      </c>
      <c r="D3" s="123"/>
      <c r="E3" s="122"/>
      <c r="F3" s="121" t="s">
        <v>92</v>
      </c>
      <c r="G3" s="123"/>
      <c r="H3" s="122"/>
      <c r="I3" s="121" t="s">
        <v>93</v>
      </c>
      <c r="J3" s="123"/>
      <c r="K3" s="122"/>
    </row>
    <row r="4" spans="1:11" ht="14.25">
      <c r="A4" s="81" t="s">
        <v>15</v>
      </c>
      <c r="B4" s="82" t="s">
        <v>16</v>
      </c>
      <c r="C4" s="83" t="s">
        <v>17</v>
      </c>
      <c r="D4" s="83" t="s">
        <v>18</v>
      </c>
      <c r="E4" s="83" t="s">
        <v>19</v>
      </c>
      <c r="F4" s="83" t="s">
        <v>17</v>
      </c>
      <c r="G4" s="83" t="s">
        <v>18</v>
      </c>
      <c r="H4" s="83" t="s">
        <v>19</v>
      </c>
      <c r="I4" s="83" t="s">
        <v>17</v>
      </c>
      <c r="J4" s="83" t="s">
        <v>18</v>
      </c>
      <c r="K4" s="83" t="s">
        <v>19</v>
      </c>
    </row>
    <row r="5" spans="1:11" ht="14.25">
      <c r="A5" s="84" t="s">
        <v>100</v>
      </c>
      <c r="B5" s="85" t="s">
        <v>20</v>
      </c>
      <c r="C5" s="67">
        <v>145.79</v>
      </c>
      <c r="D5" s="67">
        <v>123.18</v>
      </c>
      <c r="E5" s="67">
        <v>22.61</v>
      </c>
      <c r="F5" s="67">
        <v>178.19</v>
      </c>
      <c r="G5" s="86">
        <v>151.59</v>
      </c>
      <c r="H5" s="67">
        <v>26.6</v>
      </c>
      <c r="I5" s="67">
        <v>22.23</v>
      </c>
      <c r="J5" s="67">
        <v>23.06</v>
      </c>
      <c r="K5" s="67">
        <v>17.65</v>
      </c>
    </row>
    <row r="6" spans="1:11" ht="14.25">
      <c r="A6" s="84" t="s">
        <v>101</v>
      </c>
      <c r="B6" s="87" t="s">
        <v>102</v>
      </c>
      <c r="C6" s="67">
        <v>145.79</v>
      </c>
      <c r="D6" s="86">
        <v>123.18</v>
      </c>
      <c r="E6" s="67">
        <v>22.61</v>
      </c>
      <c r="F6" s="67">
        <v>178.19</v>
      </c>
      <c r="G6" s="86">
        <v>151.59</v>
      </c>
      <c r="H6" s="67">
        <v>26.6</v>
      </c>
      <c r="I6" s="67">
        <v>22.23</v>
      </c>
      <c r="J6" s="67">
        <v>23.06</v>
      </c>
      <c r="K6" s="67">
        <v>17.65</v>
      </c>
    </row>
    <row r="7" spans="1:11" ht="14.25">
      <c r="A7" s="84" t="s">
        <v>103</v>
      </c>
      <c r="B7" s="87" t="s">
        <v>104</v>
      </c>
      <c r="C7" s="67">
        <v>145.79</v>
      </c>
      <c r="D7" s="86">
        <v>123.18</v>
      </c>
      <c r="E7" s="67">
        <v>22.61</v>
      </c>
      <c r="F7" s="67">
        <v>178.19</v>
      </c>
      <c r="G7" s="86">
        <v>151.59</v>
      </c>
      <c r="H7" s="67">
        <v>26.6</v>
      </c>
      <c r="I7" s="67">
        <v>22.23</v>
      </c>
      <c r="J7" s="67">
        <v>23.06</v>
      </c>
      <c r="K7" s="67">
        <v>17.65</v>
      </c>
    </row>
    <row r="8" spans="1:11" ht="14.25">
      <c r="A8" s="84" t="s">
        <v>21</v>
      </c>
      <c r="B8" s="88" t="s">
        <v>105</v>
      </c>
      <c r="C8" s="67">
        <v>9.51</v>
      </c>
      <c r="D8" s="86">
        <v>9.51</v>
      </c>
      <c r="E8" s="83"/>
      <c r="F8" s="67">
        <v>10.51</v>
      </c>
      <c r="G8" s="86">
        <v>10.51</v>
      </c>
      <c r="H8" s="83"/>
      <c r="I8" s="67">
        <v>10.52</v>
      </c>
      <c r="J8" s="67">
        <v>10.52</v>
      </c>
      <c r="K8" s="67"/>
    </row>
    <row r="9" spans="1:11" ht="14.25">
      <c r="A9" s="84" t="s">
        <v>106</v>
      </c>
      <c r="B9" s="88" t="s">
        <v>23</v>
      </c>
      <c r="C9" s="67">
        <v>9.51</v>
      </c>
      <c r="D9" s="86">
        <v>9.51</v>
      </c>
      <c r="E9" s="83"/>
      <c r="F9" s="67">
        <v>10.51</v>
      </c>
      <c r="G9" s="86">
        <v>10.51</v>
      </c>
      <c r="H9" s="83"/>
      <c r="I9" s="67">
        <v>10.52</v>
      </c>
      <c r="J9" s="67">
        <v>10.52</v>
      </c>
      <c r="K9" s="67"/>
    </row>
    <row r="10" spans="1:11" ht="14.25">
      <c r="A10" s="81" t="s">
        <v>107</v>
      </c>
      <c r="B10" s="87" t="s">
        <v>24</v>
      </c>
      <c r="C10" s="67">
        <v>9.51</v>
      </c>
      <c r="D10" s="86">
        <v>9.51</v>
      </c>
      <c r="E10" s="83"/>
      <c r="F10" s="67">
        <v>10.51</v>
      </c>
      <c r="G10" s="86">
        <v>10.51</v>
      </c>
      <c r="H10" s="83"/>
      <c r="I10" s="67">
        <v>10.52</v>
      </c>
      <c r="J10" s="67">
        <v>10.52</v>
      </c>
      <c r="K10" s="67"/>
    </row>
    <row r="11" spans="1:11" ht="22.5" customHeight="1">
      <c r="A11" s="121" t="s">
        <v>25</v>
      </c>
      <c r="B11" s="122"/>
      <c r="C11" s="67">
        <v>155.3</v>
      </c>
      <c r="D11" s="67">
        <v>132.69</v>
      </c>
      <c r="E11" s="67">
        <v>22.61</v>
      </c>
      <c r="F11" s="67">
        <v>188.7</v>
      </c>
      <c r="G11" s="67">
        <v>162.1</v>
      </c>
      <c r="H11" s="67">
        <v>26.6</v>
      </c>
      <c r="I11" s="67">
        <v>21.51</v>
      </c>
      <c r="J11" s="67">
        <v>22.16</v>
      </c>
      <c r="K11" s="67">
        <v>17.65</v>
      </c>
    </row>
  </sheetData>
  <sheetProtection/>
  <mergeCells count="6">
    <mergeCell ref="A1:K1"/>
    <mergeCell ref="A3:B3"/>
    <mergeCell ref="C3:E3"/>
    <mergeCell ref="F3:H3"/>
    <mergeCell ref="I3:K3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16.50390625" style="0" customWidth="1"/>
    <col min="2" max="2" width="10.375" style="0" customWidth="1"/>
    <col min="3" max="3" width="10.25390625" style="0" customWidth="1"/>
    <col min="4" max="4" width="13.25390625" style="0" customWidth="1"/>
    <col min="5" max="5" width="22.875" style="0" customWidth="1"/>
    <col min="6" max="6" width="11.00390625" style="0" customWidth="1"/>
    <col min="7" max="7" width="12.125" style="0" customWidth="1"/>
    <col min="8" max="8" width="26.375" style="0" customWidth="1"/>
  </cols>
  <sheetData>
    <row r="1" spans="1:8" ht="27">
      <c r="A1" s="91" t="s">
        <v>96</v>
      </c>
      <c r="B1" s="91"/>
      <c r="C1" s="91"/>
      <c r="D1" s="91"/>
      <c r="E1" s="91"/>
      <c r="F1" s="91"/>
      <c r="G1" s="91"/>
      <c r="H1" s="91"/>
    </row>
    <row r="2" spans="1:8" ht="14.25">
      <c r="A2" s="38"/>
      <c r="B2" s="39"/>
      <c r="C2" s="39"/>
      <c r="D2" s="39"/>
      <c r="E2" s="39"/>
      <c r="F2" s="39"/>
      <c r="G2" s="39"/>
      <c r="H2" s="40" t="s">
        <v>0</v>
      </c>
    </row>
    <row r="3" spans="1:8" ht="14.25">
      <c r="A3" s="114" t="s">
        <v>1</v>
      </c>
      <c r="B3" s="115"/>
      <c r="C3" s="115"/>
      <c r="D3" s="116"/>
      <c r="E3" s="114" t="s">
        <v>2</v>
      </c>
      <c r="F3" s="115"/>
      <c r="G3" s="115"/>
      <c r="H3" s="116"/>
    </row>
    <row r="4" spans="1:8" ht="14.25">
      <c r="A4" s="117" t="s">
        <v>3</v>
      </c>
      <c r="B4" s="114" t="s">
        <v>4</v>
      </c>
      <c r="C4" s="115"/>
      <c r="D4" s="116"/>
      <c r="E4" s="119" t="s">
        <v>5</v>
      </c>
      <c r="F4" s="114" t="s">
        <v>4</v>
      </c>
      <c r="G4" s="115"/>
      <c r="H4" s="116"/>
    </row>
    <row r="5" spans="1:8" ht="28.5">
      <c r="A5" s="118"/>
      <c r="B5" s="67" t="s">
        <v>45</v>
      </c>
      <c r="C5" s="67" t="s">
        <v>54</v>
      </c>
      <c r="D5" s="68" t="s">
        <v>55</v>
      </c>
      <c r="E5" s="120"/>
      <c r="F5" s="67" t="s">
        <v>45</v>
      </c>
      <c r="G5" s="67" t="s">
        <v>54</v>
      </c>
      <c r="H5" s="68" t="s">
        <v>55</v>
      </c>
    </row>
    <row r="6" spans="1:8" ht="28.5">
      <c r="A6" s="70" t="s">
        <v>97</v>
      </c>
      <c r="B6" s="68">
        <v>155.3</v>
      </c>
      <c r="C6" s="68">
        <v>188.7</v>
      </c>
      <c r="D6" s="67">
        <v>21.51</v>
      </c>
      <c r="E6" s="71" t="s">
        <v>7</v>
      </c>
      <c r="F6" s="72">
        <v>145.79</v>
      </c>
      <c r="G6" s="73">
        <v>178.19</v>
      </c>
      <c r="H6" s="67">
        <v>22.23</v>
      </c>
    </row>
    <row r="7" spans="1:8" ht="28.5">
      <c r="A7" s="70" t="s">
        <v>8</v>
      </c>
      <c r="B7" s="67"/>
      <c r="C7" s="67"/>
      <c r="D7" s="67"/>
      <c r="E7" s="72" t="s">
        <v>98</v>
      </c>
      <c r="F7" s="72">
        <v>9.51</v>
      </c>
      <c r="G7" s="74">
        <v>10.51</v>
      </c>
      <c r="H7" s="67">
        <v>10.52</v>
      </c>
    </row>
    <row r="8" spans="1:8" ht="42.75">
      <c r="A8" s="70" t="s">
        <v>10</v>
      </c>
      <c r="B8" s="67"/>
      <c r="C8" s="67"/>
      <c r="D8" s="67"/>
      <c r="E8" s="71"/>
      <c r="F8" s="72"/>
      <c r="G8" s="74"/>
      <c r="H8" s="67"/>
    </row>
    <row r="9" spans="1:8" ht="14.25">
      <c r="A9" s="75" t="s">
        <v>11</v>
      </c>
      <c r="B9" s="66"/>
      <c r="C9" s="66"/>
      <c r="D9" s="66"/>
      <c r="E9" s="76"/>
      <c r="F9" s="77"/>
      <c r="G9" s="77"/>
      <c r="H9" s="69"/>
    </row>
    <row r="10" spans="1:8" ht="14.25">
      <c r="A10" s="75"/>
      <c r="B10" s="66"/>
      <c r="C10" s="66"/>
      <c r="D10" s="66"/>
      <c r="E10" s="78"/>
      <c r="F10" s="66"/>
      <c r="G10" s="66"/>
      <c r="H10" s="67"/>
    </row>
    <row r="11" spans="1:8" ht="14.25">
      <c r="A11" s="68" t="s">
        <v>12</v>
      </c>
      <c r="B11" s="67">
        <v>155.3</v>
      </c>
      <c r="C11" s="67">
        <v>188.7</v>
      </c>
      <c r="D11" s="67">
        <v>21.51</v>
      </c>
      <c r="E11" s="67" t="s">
        <v>13</v>
      </c>
      <c r="F11" s="67">
        <v>155.3</v>
      </c>
      <c r="G11" s="67">
        <v>188.7</v>
      </c>
      <c r="H11" s="67">
        <v>21.51</v>
      </c>
    </row>
  </sheetData>
  <sheetProtection/>
  <mergeCells count="7">
    <mergeCell ref="A1:H1"/>
    <mergeCell ref="A3:D3"/>
    <mergeCell ref="E3:H3"/>
    <mergeCell ref="A4:A5"/>
    <mergeCell ref="B4:D4"/>
    <mergeCell ref="E4:E5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M4" sqref="M4"/>
    </sheetView>
  </sheetViews>
  <sheetFormatPr defaultColWidth="9.00390625" defaultRowHeight="14.25"/>
  <cols>
    <col min="1" max="1" width="8.625" style="19" customWidth="1"/>
    <col min="2" max="2" width="26.625" style="20" customWidth="1"/>
    <col min="3" max="8" width="10.50390625" style="21" customWidth="1"/>
    <col min="9" max="9" width="8.875" style="22" customWidth="1"/>
    <col min="10" max="10" width="9.75390625" style="21" customWidth="1"/>
    <col min="11" max="11" width="13.125" style="21" customWidth="1"/>
    <col min="12" max="16384" width="9.00390625" style="21" customWidth="1"/>
  </cols>
  <sheetData>
    <row r="1" spans="1:11" ht="39.75" customHeight="1">
      <c r="A1" s="96" t="s">
        <v>61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7" customFormat="1" ht="18.75" customHeight="1">
      <c r="A2" s="23"/>
      <c r="B2" s="24"/>
      <c r="C2" s="25"/>
      <c r="D2" s="25"/>
      <c r="E2" s="25"/>
      <c r="F2" s="25"/>
      <c r="G2" s="25"/>
      <c r="H2" s="25"/>
      <c r="I2" s="37"/>
      <c r="J2" s="98" t="s">
        <v>0</v>
      </c>
      <c r="K2" s="98"/>
    </row>
    <row r="3" spans="1:11" s="18" customFormat="1" ht="26.25" customHeight="1">
      <c r="A3" s="99" t="s">
        <v>14</v>
      </c>
      <c r="B3" s="100"/>
      <c r="C3" s="101" t="s">
        <v>48</v>
      </c>
      <c r="D3" s="102"/>
      <c r="E3" s="102"/>
      <c r="F3" s="101" t="s">
        <v>49</v>
      </c>
      <c r="G3" s="102"/>
      <c r="H3" s="99"/>
      <c r="I3" s="103" t="s">
        <v>50</v>
      </c>
      <c r="J3" s="104"/>
      <c r="K3" s="104"/>
    </row>
    <row r="4" spans="1:11" s="18" customFormat="1" ht="26.25" customHeight="1">
      <c r="A4" s="28" t="s">
        <v>15</v>
      </c>
      <c r="B4" s="29" t="s">
        <v>16</v>
      </c>
      <c r="C4" s="27" t="s">
        <v>17</v>
      </c>
      <c r="D4" s="27" t="s">
        <v>18</v>
      </c>
      <c r="E4" s="27" t="s">
        <v>19</v>
      </c>
      <c r="F4" s="27" t="s">
        <v>17</v>
      </c>
      <c r="G4" s="27" t="s">
        <v>18</v>
      </c>
      <c r="H4" s="26" t="s">
        <v>19</v>
      </c>
      <c r="I4" s="27" t="s">
        <v>17</v>
      </c>
      <c r="J4" s="27" t="s">
        <v>18</v>
      </c>
      <c r="K4" s="27" t="s">
        <v>19</v>
      </c>
    </row>
    <row r="5" spans="1:11" s="17" customFormat="1" ht="26.25" customHeight="1">
      <c r="A5" s="63" t="s">
        <v>86</v>
      </c>
      <c r="B5" s="31" t="s">
        <v>20</v>
      </c>
      <c r="C5" s="49">
        <f aca="true" t="shared" si="0" ref="C5:C11">D5+E5</f>
        <v>145.786</v>
      </c>
      <c r="D5" s="49">
        <v>123.176</v>
      </c>
      <c r="E5" s="50">
        <v>22.61</v>
      </c>
      <c r="F5" s="49">
        <f aca="true" t="shared" si="1" ref="F5:F10">G5+H5</f>
        <v>178.188</v>
      </c>
      <c r="G5" s="49">
        <v>151.588</v>
      </c>
      <c r="H5" s="49">
        <v>26.6</v>
      </c>
      <c r="I5" s="49">
        <f aca="true" t="shared" si="2" ref="I5:I11">(F5-C5)/C5*100</f>
        <v>22.225728122041886</v>
      </c>
      <c r="J5" s="49">
        <f aca="true" t="shared" si="3" ref="J5:K11">(G5-D5)/D5*100</f>
        <v>23.066181723712404</v>
      </c>
      <c r="K5" s="49">
        <f t="shared" si="3"/>
        <v>17.64705882352942</v>
      </c>
    </row>
    <row r="6" spans="1:11" s="17" customFormat="1" ht="26.25" customHeight="1">
      <c r="A6" s="30" t="s">
        <v>87</v>
      </c>
      <c r="B6" s="33" t="s">
        <v>56</v>
      </c>
      <c r="C6" s="49">
        <v>145.786</v>
      </c>
      <c r="D6" s="49">
        <v>123.176</v>
      </c>
      <c r="E6" s="50">
        <v>22.61</v>
      </c>
      <c r="F6" s="49">
        <f t="shared" si="1"/>
        <v>178.188</v>
      </c>
      <c r="G6" s="49">
        <v>151.588</v>
      </c>
      <c r="H6" s="50">
        <v>26.6</v>
      </c>
      <c r="I6" s="49">
        <f t="shared" si="2"/>
        <v>22.225728122041886</v>
      </c>
      <c r="J6" s="49">
        <f t="shared" si="3"/>
        <v>23.066181723712404</v>
      </c>
      <c r="K6" s="49">
        <v>17.647</v>
      </c>
    </row>
    <row r="7" spans="1:11" s="17" customFormat="1" ht="26.25" customHeight="1">
      <c r="A7" s="63" t="s">
        <v>62</v>
      </c>
      <c r="B7" s="33" t="s">
        <v>63</v>
      </c>
      <c r="C7" s="49">
        <f>D7+E7</f>
        <v>145.786</v>
      </c>
      <c r="D7" s="49">
        <v>123.176</v>
      </c>
      <c r="E7" s="49">
        <v>22.61</v>
      </c>
      <c r="F7" s="49">
        <f t="shared" si="1"/>
        <v>178.188</v>
      </c>
      <c r="G7" s="49">
        <v>151.588</v>
      </c>
      <c r="H7" s="49">
        <v>26.6</v>
      </c>
      <c r="I7" s="49">
        <f t="shared" si="2"/>
        <v>22.225728122041886</v>
      </c>
      <c r="J7" s="49">
        <v>23.066</v>
      </c>
      <c r="K7" s="49">
        <f t="shared" si="3"/>
        <v>17.64705882352942</v>
      </c>
    </row>
    <row r="8" spans="1:11" s="17" customFormat="1" ht="26.25" customHeight="1">
      <c r="A8" s="63" t="s">
        <v>21</v>
      </c>
      <c r="B8" s="34" t="s">
        <v>22</v>
      </c>
      <c r="C8" s="49">
        <f t="shared" si="0"/>
        <v>9.505</v>
      </c>
      <c r="D8" s="49">
        <v>9.505</v>
      </c>
      <c r="E8" s="50"/>
      <c r="F8" s="49">
        <f t="shared" si="1"/>
        <v>10.511</v>
      </c>
      <c r="G8" s="49">
        <v>10.511</v>
      </c>
      <c r="H8" s="50"/>
      <c r="I8" s="49">
        <f t="shared" si="2"/>
        <v>10.583903208837436</v>
      </c>
      <c r="J8" s="49">
        <f t="shared" si="3"/>
        <v>10.583903208837436</v>
      </c>
      <c r="K8" s="49"/>
    </row>
    <row r="9" spans="1:11" s="17" customFormat="1" ht="26.25" customHeight="1">
      <c r="A9" s="63" t="s">
        <v>88</v>
      </c>
      <c r="B9" s="34" t="s">
        <v>23</v>
      </c>
      <c r="C9" s="49">
        <f t="shared" si="0"/>
        <v>9.505</v>
      </c>
      <c r="D9" s="49">
        <v>9.505</v>
      </c>
      <c r="E9" s="50"/>
      <c r="F9" s="49">
        <f t="shared" si="1"/>
        <v>10.511</v>
      </c>
      <c r="G9" s="49">
        <v>10.511</v>
      </c>
      <c r="H9" s="50"/>
      <c r="I9" s="49">
        <f t="shared" si="2"/>
        <v>10.583903208837436</v>
      </c>
      <c r="J9" s="49">
        <f t="shared" si="3"/>
        <v>10.583903208837436</v>
      </c>
      <c r="K9" s="49"/>
    </row>
    <row r="10" spans="1:11" s="17" customFormat="1" ht="26.25" customHeight="1">
      <c r="A10" s="63" t="s">
        <v>89</v>
      </c>
      <c r="B10" s="35" t="s">
        <v>24</v>
      </c>
      <c r="C10" s="49">
        <f t="shared" si="0"/>
        <v>9.505</v>
      </c>
      <c r="D10" s="49">
        <v>9.505</v>
      </c>
      <c r="E10" s="50"/>
      <c r="F10" s="49">
        <f t="shared" si="1"/>
        <v>10.511</v>
      </c>
      <c r="G10" s="49">
        <v>10.511</v>
      </c>
      <c r="H10" s="50"/>
      <c r="I10" s="49">
        <f t="shared" si="2"/>
        <v>10.583903208837436</v>
      </c>
      <c r="J10" s="49">
        <f t="shared" si="3"/>
        <v>10.583903208837436</v>
      </c>
      <c r="K10" s="49"/>
    </row>
    <row r="11" spans="1:11" s="17" customFormat="1" ht="26.25" customHeight="1">
      <c r="A11" s="94" t="s">
        <v>25</v>
      </c>
      <c r="B11" s="95"/>
      <c r="C11" s="49">
        <f t="shared" si="0"/>
        <v>155.291</v>
      </c>
      <c r="D11" s="49">
        <f>D5+D8</f>
        <v>132.681</v>
      </c>
      <c r="E11" s="49">
        <f>E5+E8</f>
        <v>22.61</v>
      </c>
      <c r="F11" s="49">
        <f>G11+H11</f>
        <v>188.69899999999998</v>
      </c>
      <c r="G11" s="49">
        <f>G5+G8</f>
        <v>162.099</v>
      </c>
      <c r="H11" s="49">
        <f>H5+H8</f>
        <v>26.6</v>
      </c>
      <c r="I11" s="49">
        <f t="shared" si="2"/>
        <v>21.513159165695363</v>
      </c>
      <c r="J11" s="49">
        <f t="shared" si="3"/>
        <v>22.171976394510125</v>
      </c>
      <c r="K11" s="49">
        <f t="shared" si="3"/>
        <v>17.64705882352942</v>
      </c>
    </row>
    <row r="12" ht="19.5" customHeight="1"/>
    <row r="13" ht="19.5" customHeight="1">
      <c r="A13" s="36"/>
    </row>
    <row r="14" ht="19.5" customHeight="1">
      <c r="A14" s="36"/>
    </row>
  </sheetData>
  <sheetProtection/>
  <mergeCells count="7">
    <mergeCell ref="A11:B11"/>
    <mergeCell ref="A1:K1"/>
    <mergeCell ref="J2:K2"/>
    <mergeCell ref="A3:B3"/>
    <mergeCell ref="C3:E3"/>
    <mergeCell ref="F3:H3"/>
    <mergeCell ref="I3:K3"/>
  </mergeCells>
  <printOptions horizontalCentered="1"/>
  <pageMargins left="0.6895833333333333" right="0.8" top="1.1805555555555556" bottom="0.9840277777777777" header="0" footer="0.7875"/>
  <pageSetup firstPageNumber="14" useFirstPageNumber="1" fitToHeight="0" fitToWidth="1" horizontalDpi="600" verticalDpi="600" orientation="landscape" pageOrder="overThenDown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36.00390625" style="7" customWidth="1"/>
    <col min="2" max="2" width="21.625" style="8" customWidth="1"/>
    <col min="3" max="3" width="14.375" style="8" customWidth="1"/>
    <col min="4" max="16384" width="9.00390625" style="8" customWidth="1"/>
  </cols>
  <sheetData>
    <row r="1" spans="1:3" ht="60" customHeight="1">
      <c r="A1" s="105" t="s">
        <v>64</v>
      </c>
      <c r="B1" s="106"/>
      <c r="C1" s="106"/>
    </row>
    <row r="2" spans="1:3" s="5" customFormat="1" ht="18.75" customHeight="1">
      <c r="A2" s="9"/>
      <c r="B2" s="10"/>
      <c r="C2" s="11" t="s">
        <v>0</v>
      </c>
    </row>
    <row r="3" spans="1:3" s="6" customFormat="1" ht="21.75" customHeight="1">
      <c r="A3" s="12" t="s">
        <v>26</v>
      </c>
      <c r="B3" s="13" t="s">
        <v>4</v>
      </c>
      <c r="C3" s="13" t="s">
        <v>27</v>
      </c>
    </row>
    <row r="4" spans="1:3" s="5" customFormat="1" ht="15" customHeight="1">
      <c r="A4" s="14" t="s">
        <v>17</v>
      </c>
      <c r="B4" s="52">
        <v>188.699</v>
      </c>
      <c r="C4" s="15"/>
    </row>
    <row r="5" spans="1:3" s="5" customFormat="1" ht="15" customHeight="1">
      <c r="A5" s="14" t="s">
        <v>28</v>
      </c>
      <c r="B5" s="52">
        <v>135.201</v>
      </c>
      <c r="C5" s="16"/>
    </row>
    <row r="6" spans="1:3" s="5" customFormat="1" ht="15" customHeight="1">
      <c r="A6" s="14" t="s">
        <v>29</v>
      </c>
      <c r="B6" s="52">
        <v>50.769</v>
      </c>
      <c r="C6" s="15"/>
    </row>
    <row r="7" spans="1:3" s="5" customFormat="1" ht="15" customHeight="1">
      <c r="A7" s="14" t="s">
        <v>30</v>
      </c>
      <c r="B7" s="52">
        <v>37.687</v>
      </c>
      <c r="C7" s="15"/>
    </row>
    <row r="8" spans="1:3" s="5" customFormat="1" ht="15" customHeight="1">
      <c r="A8" s="14" t="s">
        <v>31</v>
      </c>
      <c r="B8" s="52">
        <v>4.231</v>
      </c>
      <c r="C8" s="15"/>
    </row>
    <row r="9" spans="1:3" s="5" customFormat="1" ht="15" customHeight="1">
      <c r="A9" s="14" t="s">
        <v>32</v>
      </c>
      <c r="B9" s="52">
        <v>0.438</v>
      </c>
      <c r="C9" s="15"/>
    </row>
    <row r="10" spans="1:3" s="5" customFormat="1" ht="15" customHeight="1">
      <c r="A10" s="14" t="s">
        <v>46</v>
      </c>
      <c r="B10" s="52">
        <v>17.518</v>
      </c>
      <c r="C10" s="15"/>
    </row>
    <row r="11" spans="1:3" s="5" customFormat="1" ht="15" customHeight="1">
      <c r="A11" s="14" t="s">
        <v>57</v>
      </c>
      <c r="B11" s="52">
        <v>5.255</v>
      </c>
      <c r="C11" s="15"/>
    </row>
    <row r="12" spans="1:3" s="5" customFormat="1" ht="15" customHeight="1">
      <c r="A12" s="14" t="s">
        <v>58</v>
      </c>
      <c r="B12" s="52">
        <v>2.628</v>
      </c>
      <c r="C12" s="15"/>
    </row>
    <row r="13" spans="1:3" s="5" customFormat="1" ht="15" customHeight="1">
      <c r="A13" s="14" t="s">
        <v>42</v>
      </c>
      <c r="B13" s="52">
        <v>10.511</v>
      </c>
      <c r="C13" s="15"/>
    </row>
    <row r="14" spans="1:3" s="5" customFormat="1" ht="15" customHeight="1">
      <c r="A14" s="14" t="s">
        <v>33</v>
      </c>
      <c r="B14" s="52">
        <v>6.164</v>
      </c>
      <c r="C14" s="15"/>
    </row>
    <row r="15" spans="1:3" s="5" customFormat="1" ht="15" customHeight="1">
      <c r="A15" s="14" t="s">
        <v>34</v>
      </c>
      <c r="B15" s="52">
        <v>24.696</v>
      </c>
      <c r="C15" s="15"/>
    </row>
    <row r="16" spans="1:3" s="5" customFormat="1" ht="15" customHeight="1">
      <c r="A16" s="14" t="s">
        <v>35</v>
      </c>
      <c r="B16" s="52">
        <v>2.8</v>
      </c>
      <c r="C16" s="15"/>
    </row>
    <row r="17" spans="1:3" s="5" customFormat="1" ht="15" customHeight="1">
      <c r="A17" s="14" t="s">
        <v>36</v>
      </c>
      <c r="B17" s="52">
        <v>2</v>
      </c>
      <c r="C17" s="15"/>
    </row>
    <row r="18" spans="1:3" s="5" customFormat="1" ht="15" customHeight="1">
      <c r="A18" s="14" t="s">
        <v>37</v>
      </c>
      <c r="B18" s="52">
        <v>6</v>
      </c>
      <c r="C18" s="15"/>
    </row>
    <row r="19" spans="1:3" s="5" customFormat="1" ht="15" customHeight="1">
      <c r="A19" s="14" t="s">
        <v>38</v>
      </c>
      <c r="B19" s="52">
        <v>3.066</v>
      </c>
      <c r="C19" s="15"/>
    </row>
    <row r="20" spans="1:3" s="5" customFormat="1" ht="15" customHeight="1">
      <c r="A20" s="14" t="s">
        <v>39</v>
      </c>
      <c r="B20" s="52">
        <v>0</v>
      </c>
      <c r="C20" s="15"/>
    </row>
    <row r="21" spans="1:3" s="5" customFormat="1" ht="15" customHeight="1">
      <c r="A21" s="14" t="s">
        <v>47</v>
      </c>
      <c r="B21" s="52">
        <v>10.83</v>
      </c>
      <c r="C21" s="15"/>
    </row>
    <row r="22" spans="1:3" s="5" customFormat="1" ht="15" customHeight="1">
      <c r="A22" s="14" t="s">
        <v>40</v>
      </c>
      <c r="B22" s="52">
        <v>0</v>
      </c>
      <c r="C22" s="15"/>
    </row>
    <row r="23" spans="1:3" s="5" customFormat="1" ht="15" customHeight="1">
      <c r="A23" s="14" t="s">
        <v>41</v>
      </c>
      <c r="B23" s="52">
        <v>2.202</v>
      </c>
      <c r="C23" s="15"/>
    </row>
    <row r="24" spans="1:3" s="5" customFormat="1" ht="15" customHeight="1">
      <c r="A24" s="14" t="s">
        <v>59</v>
      </c>
      <c r="B24" s="52">
        <v>1.12</v>
      </c>
      <c r="C24" s="15"/>
    </row>
    <row r="25" spans="1:3" s="5" customFormat="1" ht="15" customHeight="1">
      <c r="A25" s="14" t="s">
        <v>75</v>
      </c>
      <c r="B25" s="52">
        <v>0.999</v>
      </c>
      <c r="C25" s="15"/>
    </row>
    <row r="26" spans="1:3" ht="14.25">
      <c r="A26" s="60" t="s">
        <v>76</v>
      </c>
      <c r="B26" s="59">
        <v>0.06</v>
      </c>
      <c r="C26" s="59"/>
    </row>
    <row r="27" spans="1:3" ht="14.25">
      <c r="A27" s="62" t="s">
        <v>85</v>
      </c>
      <c r="B27" s="59">
        <v>0.023</v>
      </c>
      <c r="C27" s="59"/>
    </row>
  </sheetData>
  <sheetProtection/>
  <mergeCells count="1">
    <mergeCell ref="A1:C1"/>
  </mergeCells>
  <printOptions horizontalCentered="1"/>
  <pageMargins left="0.9840277777777777" right="0.9840277777777777" top="0.8298611111111112" bottom="0.9840277777777777" header="0" footer="0.7875"/>
  <pageSetup firstPageNumber="15" useFirstPageNumber="1" fitToWidth="0" fitToHeight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47.25390625" style="0" customWidth="1"/>
    <col min="2" max="2" width="60.125" style="0" customWidth="1"/>
    <col min="3" max="3" width="11.375" style="0" customWidth="1"/>
  </cols>
  <sheetData>
    <row r="1" spans="1:3" ht="14.25">
      <c r="A1" s="107" t="s">
        <v>77</v>
      </c>
      <c r="B1" s="107"/>
      <c r="C1" s="1"/>
    </row>
    <row r="2" spans="1:3" ht="14.25">
      <c r="A2" s="107"/>
      <c r="B2" s="107"/>
      <c r="C2" s="1"/>
    </row>
    <row r="3" spans="1:3" ht="22.5" customHeight="1">
      <c r="A3" s="107"/>
      <c r="B3" s="107"/>
      <c r="C3" s="1"/>
    </row>
    <row r="4" spans="1:3" ht="19.5" customHeight="1">
      <c r="A4" s="109" t="s">
        <v>0</v>
      </c>
      <c r="B4" s="109"/>
      <c r="C4" s="1"/>
    </row>
    <row r="5" spans="1:3" ht="19.5" customHeight="1">
      <c r="A5" s="3" t="s">
        <v>78</v>
      </c>
      <c r="B5" s="3" t="s">
        <v>43</v>
      </c>
      <c r="C5" s="1"/>
    </row>
    <row r="6" spans="1:3" ht="19.5" customHeight="1">
      <c r="A6" s="4" t="s">
        <v>44</v>
      </c>
      <c r="B6" s="4">
        <v>2</v>
      </c>
      <c r="C6" s="1"/>
    </row>
    <row r="7" spans="1:3" ht="19.5" customHeight="1">
      <c r="A7" s="4" t="s">
        <v>79</v>
      </c>
      <c r="B7" s="4">
        <v>0</v>
      </c>
      <c r="C7" s="1"/>
    </row>
    <row r="8" spans="1:3" ht="19.5" customHeight="1">
      <c r="A8" s="4" t="s">
        <v>80</v>
      </c>
      <c r="B8" s="4"/>
      <c r="C8" s="1"/>
    </row>
    <row r="9" spans="1:3" ht="19.5" customHeight="1">
      <c r="A9" s="4" t="s">
        <v>81</v>
      </c>
      <c r="B9" s="4">
        <v>2</v>
      </c>
      <c r="C9" s="1"/>
    </row>
    <row r="10" spans="1:3" ht="14.25">
      <c r="A10" s="61" t="s">
        <v>82</v>
      </c>
      <c r="B10" s="4">
        <v>2</v>
      </c>
      <c r="C10" s="1"/>
    </row>
    <row r="11" spans="1:3" ht="14.25">
      <c r="A11" s="61" t="s">
        <v>83</v>
      </c>
      <c r="B11" s="4">
        <v>0</v>
      </c>
      <c r="C11" s="1"/>
    </row>
    <row r="12" spans="1:3" ht="84" customHeight="1">
      <c r="A12" s="108" t="s">
        <v>84</v>
      </c>
      <c r="B12" s="108"/>
      <c r="C12" s="1"/>
    </row>
    <row r="13" spans="1:3" ht="14.25">
      <c r="A13" s="1"/>
      <c r="B13" s="1"/>
      <c r="C13" s="1"/>
    </row>
    <row r="14" spans="1:3" ht="14.25">
      <c r="A14" s="1"/>
      <c r="B14" s="1"/>
      <c r="C14" s="1"/>
    </row>
  </sheetData>
  <sheetProtection/>
  <mergeCells count="3">
    <mergeCell ref="A12:B12"/>
    <mergeCell ref="A1:B3"/>
    <mergeCell ref="A4:B4"/>
  </mergeCells>
  <printOptions/>
  <pageMargins left="0.905511811023622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tabSelected="1" zoomScaleSheetLayoutView="100" zoomScalePageLayoutView="0" workbookViewId="0" topLeftCell="A1">
      <selection activeCell="C3" sqref="C3"/>
    </sheetView>
  </sheetViews>
  <sheetFormatPr defaultColWidth="9.00390625" defaultRowHeight="14.25"/>
  <cols>
    <col min="1" max="1" width="40.875" style="1" customWidth="1"/>
    <col min="2" max="2" width="43.125" style="1" customWidth="1"/>
    <col min="3" max="16384" width="9.00390625" style="1" customWidth="1"/>
  </cols>
  <sheetData>
    <row r="1" spans="1:2" ht="16.5" customHeight="1">
      <c r="A1" s="107" t="s">
        <v>66</v>
      </c>
      <c r="B1" s="107"/>
    </row>
    <row r="2" spans="1:2" ht="16.5" customHeight="1">
      <c r="A2" s="107"/>
      <c r="B2" s="107"/>
    </row>
    <row r="3" spans="1:2" ht="30.75" customHeight="1">
      <c r="A3" s="107"/>
      <c r="B3" s="107"/>
    </row>
    <row r="4" spans="1:2" ht="16.5" customHeight="1">
      <c r="A4" s="2"/>
      <c r="B4" s="55" t="s">
        <v>74</v>
      </c>
    </row>
    <row r="5" spans="1:2" ht="28.5" customHeight="1">
      <c r="A5" s="3" t="s">
        <v>65</v>
      </c>
      <c r="B5" s="3" t="s">
        <v>43</v>
      </c>
    </row>
    <row r="6" spans="1:2" ht="29.25" customHeight="1">
      <c r="A6" s="4" t="s">
        <v>44</v>
      </c>
      <c r="B6" s="4">
        <v>2.51</v>
      </c>
    </row>
    <row r="7" spans="1:2" ht="36" customHeight="1">
      <c r="A7" s="56" t="s">
        <v>67</v>
      </c>
      <c r="B7" s="4">
        <v>0.6</v>
      </c>
    </row>
    <row r="8" spans="1:2" ht="35.25" customHeight="1">
      <c r="A8" s="57" t="s">
        <v>68</v>
      </c>
      <c r="B8" s="4">
        <v>0.1</v>
      </c>
    </row>
    <row r="9" spans="1:2" ht="38.25" customHeight="1">
      <c r="A9" s="57" t="s">
        <v>69</v>
      </c>
      <c r="B9" s="4">
        <v>0.2</v>
      </c>
    </row>
    <row r="10" spans="1:2" ht="35.25" customHeight="1">
      <c r="A10" s="58" t="s">
        <v>70</v>
      </c>
      <c r="B10" s="4">
        <v>0.27</v>
      </c>
    </row>
    <row r="11" spans="1:2" ht="35.25" customHeight="1">
      <c r="A11" s="58" t="s">
        <v>71</v>
      </c>
      <c r="B11" s="4">
        <v>0.6</v>
      </c>
    </row>
    <row r="12" spans="1:2" ht="35.25" customHeight="1">
      <c r="A12" s="58" t="s">
        <v>72</v>
      </c>
      <c r="B12" s="4">
        <v>0.5</v>
      </c>
    </row>
    <row r="13" spans="1:2" ht="45.75" customHeight="1">
      <c r="A13" s="58" t="s">
        <v>73</v>
      </c>
      <c r="B13" s="4">
        <v>0.24</v>
      </c>
    </row>
  </sheetData>
  <sheetProtection/>
  <mergeCells count="1">
    <mergeCell ref="A1:B3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L29" sqref="L29"/>
    </sheetView>
  </sheetViews>
  <sheetFormatPr defaultColWidth="9.00390625" defaultRowHeight="14.25"/>
  <cols>
    <col min="1" max="1" width="8.00390625" style="0" customWidth="1"/>
    <col min="3" max="3" width="6.00390625" style="0" customWidth="1"/>
    <col min="4" max="4" width="7.50390625" style="0" customWidth="1"/>
    <col min="10" max="10" width="10.375" style="0" customWidth="1"/>
    <col min="13" max="13" width="11.75390625" style="0" customWidth="1"/>
  </cols>
  <sheetData>
    <row r="1" spans="1:13" ht="20.25">
      <c r="A1" s="112" t="s">
        <v>94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>
      <c r="A2" s="64"/>
      <c r="B2" s="64"/>
      <c r="C2" s="113" t="s">
        <v>90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4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21" customHeight="1">
      <c r="A4" s="111" t="s">
        <v>14</v>
      </c>
      <c r="B4" s="111"/>
      <c r="C4" s="111"/>
      <c r="D4" s="111"/>
      <c r="E4" s="111" t="s">
        <v>91</v>
      </c>
      <c r="F4" s="111"/>
      <c r="G4" s="111"/>
      <c r="H4" s="111" t="s">
        <v>92</v>
      </c>
      <c r="I4" s="111"/>
      <c r="J4" s="111"/>
      <c r="K4" s="111" t="s">
        <v>93</v>
      </c>
      <c r="L4" s="111"/>
      <c r="M4" s="111"/>
    </row>
    <row r="5" spans="1:13" ht="17.25" customHeight="1">
      <c r="A5" s="111" t="s">
        <v>15</v>
      </c>
      <c r="B5" s="111"/>
      <c r="C5" s="111"/>
      <c r="D5" s="89" t="s">
        <v>16</v>
      </c>
      <c r="E5" s="89" t="s">
        <v>17</v>
      </c>
      <c r="F5" s="89" t="s">
        <v>18</v>
      </c>
      <c r="G5" s="89" t="s">
        <v>19</v>
      </c>
      <c r="H5" s="89" t="s">
        <v>17</v>
      </c>
      <c r="I5" s="89" t="s">
        <v>18</v>
      </c>
      <c r="J5" s="89" t="s">
        <v>19</v>
      </c>
      <c r="K5" s="89" t="s">
        <v>17</v>
      </c>
      <c r="L5" s="89" t="s">
        <v>18</v>
      </c>
      <c r="M5" s="89" t="s">
        <v>19</v>
      </c>
    </row>
    <row r="6" spans="1:13" ht="21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20.25" customHeight="1">
      <c r="A7" s="110" t="s">
        <v>95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</sheetData>
  <sheetProtection/>
  <mergeCells count="8">
    <mergeCell ref="A7:M7"/>
    <mergeCell ref="A5:C5"/>
    <mergeCell ref="A1:M1"/>
    <mergeCell ref="C2:M2"/>
    <mergeCell ref="A4:D4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2019-01-30T02:14:29Z</cp:lastPrinted>
  <dcterms:created xsi:type="dcterms:W3CDTF">2016-03-09T03:59:43Z</dcterms:created>
  <dcterms:modified xsi:type="dcterms:W3CDTF">2019-01-30T02:33:17Z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