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firstSheet="6" activeTab="9"/>
  </bookViews>
  <sheets>
    <sheet name="收支总表" sheetId="1" r:id="rId1"/>
    <sheet name="部门收入总表" sheetId="14" r:id="rId2"/>
    <sheet name="部门支出总表" sheetId="15" r:id="rId3"/>
    <sheet name="财政拨款收支总表" sheetId="16" r:id="rId4"/>
    <sheet name="公共预算支出预算总表（项目类别）" sheetId="2" r:id="rId5"/>
    <sheet name="公共预算总表（经济分类）" sheetId="8" r:id="rId6"/>
    <sheet name="支出预算总表（按单位项目）" sheetId="10" r:id="rId7"/>
    <sheet name="三公经费和会议费预算表（部门）" sheetId="7" r:id="rId8"/>
    <sheet name="政府采购预算表" sheetId="6" r:id="rId9"/>
    <sheet name="重点项目支出预算表" sheetId="12" r:id="rId10"/>
  </sheets>
  <definedNames>
    <definedName name="_xlnm.Print_Titles" localSheetId="8">政府采购预算表!$1:$8</definedName>
    <definedName name="_xlnm.Print_Titles" localSheetId="6">'支出预算总表（按单位项目）'!$1:$6</definedName>
    <definedName name="_xlnm.Print_Titles" localSheetId="9">重点项目支出预算表!$1:$4</definedName>
  </definedNames>
  <calcPr calcId="144525"/>
</workbook>
</file>

<file path=xl/sharedStrings.xml><?xml version="1.0" encoding="utf-8"?>
<sst xmlns="http://schemas.openxmlformats.org/spreadsheetml/2006/main" count="374">
  <si>
    <t xml:space="preserve"> 收   支   总   表</t>
  </si>
  <si>
    <t>单位：千元</t>
  </si>
  <si>
    <t>收         入</t>
  </si>
  <si>
    <t>支        出</t>
  </si>
  <si>
    <t>支                      出</t>
  </si>
  <si>
    <t>项    目</t>
  </si>
  <si>
    <t>2018年预算</t>
  </si>
  <si>
    <t>按支出项目类别</t>
  </si>
  <si>
    <t>支出功能分类</t>
  </si>
  <si>
    <t>支出经济分类</t>
  </si>
  <si>
    <t>一、公共财政预算</t>
  </si>
  <si>
    <t>一、基本支出</t>
  </si>
  <si>
    <t>一、一般公共服务</t>
  </si>
  <si>
    <t>一、工资福利支出</t>
  </si>
  <si>
    <t xml:space="preserve">      经费拨款</t>
  </si>
  <si>
    <t xml:space="preserve">      工资福利支出</t>
  </si>
  <si>
    <t>二、外交</t>
  </si>
  <si>
    <t>二、商品和服务支出</t>
  </si>
  <si>
    <t xml:space="preserve">      纳入预算管理的行政性收费安排的拨款</t>
  </si>
  <si>
    <t xml:space="preserve">      商品和服务支出</t>
  </si>
  <si>
    <t>三、国防</t>
  </si>
  <si>
    <t>三、对个人和家庭的补助</t>
  </si>
  <si>
    <t xml:space="preserve">      罚没收入安排的拨款</t>
  </si>
  <si>
    <t xml:space="preserve">      对个人和家庭的补助</t>
  </si>
  <si>
    <t>四、公共安全</t>
  </si>
  <si>
    <t>四、转移性支出</t>
  </si>
  <si>
    <t xml:space="preserve">      专项收入安排的拨款</t>
  </si>
  <si>
    <t>二、项目支出</t>
  </si>
  <si>
    <t>五、教育</t>
  </si>
  <si>
    <t>五、债务利息及费用</t>
  </si>
  <si>
    <t xml:space="preserve">      国有资源资产有偿使用收入安排的拨款</t>
  </si>
  <si>
    <t xml:space="preserve">     经常性项目支出</t>
  </si>
  <si>
    <t>六、科学技术</t>
  </si>
  <si>
    <t>六、资本性支出（基本建设)</t>
  </si>
  <si>
    <t>二、财政专户拨款</t>
  </si>
  <si>
    <t xml:space="preserve">       房租费</t>
  </si>
  <si>
    <t>七、文化体育与传媒</t>
  </si>
  <si>
    <t>七、资本性支出</t>
  </si>
  <si>
    <t>三、政府性基金收入</t>
  </si>
  <si>
    <t xml:space="preserve">       线路租费</t>
  </si>
  <si>
    <t>八、社会保障和就业</t>
  </si>
  <si>
    <t>八、对企业补助（基本建设)</t>
  </si>
  <si>
    <t>四、事业单位经营收入</t>
  </si>
  <si>
    <t xml:space="preserve">       培训费</t>
  </si>
  <si>
    <t>九、社会保险基金支出</t>
  </si>
  <si>
    <t>九、对企业补助</t>
  </si>
  <si>
    <t>五、其他收入</t>
  </si>
  <si>
    <t xml:space="preserve">       会议费</t>
  </si>
  <si>
    <t>十、医疗卫生与计划生育</t>
  </si>
  <si>
    <t>十、对社会保障基金补助</t>
  </si>
  <si>
    <t xml:space="preserve">       维修费</t>
  </si>
  <si>
    <t>十一、节能环保</t>
  </si>
  <si>
    <t>十一、其他支出</t>
  </si>
  <si>
    <t xml:space="preserve">       购置费</t>
  </si>
  <si>
    <t>十二、城乡社区事务</t>
  </si>
  <si>
    <t xml:space="preserve">       异地安置离休干部公务费</t>
  </si>
  <si>
    <t>十三、农林水事务</t>
  </si>
  <si>
    <t xml:space="preserve">       退休人员活动费</t>
  </si>
  <si>
    <t>十四、交通运输</t>
  </si>
  <si>
    <t xml:space="preserve">       离退休党支部经费</t>
  </si>
  <si>
    <t>十五、资源勘探电力信息等事务</t>
  </si>
  <si>
    <t xml:space="preserve">       其他项目支出</t>
  </si>
  <si>
    <t>十六、商业服务业等事务</t>
  </si>
  <si>
    <t xml:space="preserve">     重点项目支出</t>
  </si>
  <si>
    <t>十七、金融支出</t>
  </si>
  <si>
    <t>十八、援助其他地区支出</t>
  </si>
  <si>
    <t>十九、国土海洋气象等事务</t>
  </si>
  <si>
    <t>二十、住房保障支出</t>
  </si>
  <si>
    <t>二十一、粮油物资储备事务</t>
  </si>
  <si>
    <t>二十三、预备费</t>
  </si>
  <si>
    <t>二十四、国有资本经营预算支出</t>
  </si>
  <si>
    <t>二十五、其他支出</t>
  </si>
  <si>
    <t>本年收入合计</t>
  </si>
  <si>
    <t>本年支出合计</t>
  </si>
  <si>
    <t>二十六、转移性支出</t>
  </si>
  <si>
    <t>二十七、债务还本支出</t>
  </si>
  <si>
    <t>二十八、债务付息性支出</t>
  </si>
  <si>
    <t>二十九、债务发行费用支出</t>
  </si>
  <si>
    <t>收入总计</t>
  </si>
  <si>
    <t>支出总计</t>
  </si>
  <si>
    <t>收入预算总表</t>
  </si>
  <si>
    <t>单位名称</t>
  </si>
  <si>
    <t>资     金     来     源</t>
  </si>
  <si>
    <t>总计</t>
  </si>
  <si>
    <t>一 般 公 共 预 算</t>
  </si>
  <si>
    <t>财政专户拨款</t>
  </si>
  <si>
    <t>政府性基金</t>
  </si>
  <si>
    <t>事业单位经营收入</t>
  </si>
  <si>
    <t>其他收入</t>
  </si>
  <si>
    <t>小   计</t>
  </si>
  <si>
    <t>经费拨款</t>
  </si>
  <si>
    <t>纳入预算管理的行政事业性收费安排的拨款</t>
  </si>
  <si>
    <t>罚没收入安排的拨款</t>
  </si>
  <si>
    <t>专项收入安排的拨款</t>
  </si>
  <si>
    <t>国有资源资产有偿使用收入安排的拨款</t>
  </si>
  <si>
    <t>**</t>
  </si>
  <si>
    <t>合计</t>
  </si>
  <si>
    <t>市林业局</t>
  </si>
  <si>
    <t>支出预算总表</t>
  </si>
  <si>
    <t>单位代码</t>
  </si>
  <si>
    <t>基  本  支  出</t>
  </si>
  <si>
    <t>项  目  支  出</t>
  </si>
  <si>
    <t>工资福利支出</t>
  </si>
  <si>
    <t>商品服务支出</t>
  </si>
  <si>
    <t>对个人和家庭的补助支出</t>
  </si>
  <si>
    <t>小计</t>
  </si>
  <si>
    <t>经常性项目</t>
  </si>
  <si>
    <t>重点性项目</t>
  </si>
  <si>
    <t>302</t>
  </si>
  <si>
    <t>2018年财政拨款收入支出预算总表</t>
  </si>
  <si>
    <t>公开04表</t>
  </si>
  <si>
    <t>编制单位：吕梁市林业局</t>
  </si>
  <si>
    <t>金额单位：千元</t>
  </si>
  <si>
    <t>收     入</t>
  </si>
  <si>
    <t/>
  </si>
  <si>
    <t>支     出</t>
  </si>
  <si>
    <t>行次</t>
  </si>
  <si>
    <t>金额</t>
  </si>
  <si>
    <t>项目</t>
  </si>
  <si>
    <t>一般公共预算财政拨款</t>
  </si>
  <si>
    <t>政府性基金预算财政拨款</t>
  </si>
  <si>
    <t>栏    次</t>
  </si>
  <si>
    <t>1</t>
  </si>
  <si>
    <t>2</t>
  </si>
  <si>
    <t>3</t>
  </si>
  <si>
    <t>4</t>
  </si>
  <si>
    <t>一、一般公共预算财政拨款</t>
  </si>
  <si>
    <t>一、一般公共服务支出</t>
  </si>
  <si>
    <t>31</t>
  </si>
  <si>
    <t>二、政府性基金预算财政拨款</t>
  </si>
  <si>
    <t>二、外交支出</t>
  </si>
  <si>
    <t>32</t>
  </si>
  <si>
    <t>三、国防支出</t>
  </si>
  <si>
    <t>33</t>
  </si>
  <si>
    <t>四、公共安全支出</t>
  </si>
  <si>
    <t>34</t>
  </si>
  <si>
    <t>5</t>
  </si>
  <si>
    <t>五、教育支出</t>
  </si>
  <si>
    <t>35</t>
  </si>
  <si>
    <t>6</t>
  </si>
  <si>
    <t>六、科学技术支出</t>
  </si>
  <si>
    <t>36</t>
  </si>
  <si>
    <t>7</t>
  </si>
  <si>
    <t>七、文化体育与传媒支出</t>
  </si>
  <si>
    <t>37</t>
  </si>
  <si>
    <t>8</t>
  </si>
  <si>
    <t>八、社会保障和就业支出</t>
  </si>
  <si>
    <t>38</t>
  </si>
  <si>
    <t>9</t>
  </si>
  <si>
    <t>九、医疗卫生与计划生育支出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</si>
  <si>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</si>
  <si>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</si>
  <si>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</si>
  <si>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</si>
  <si>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</si>
  <si>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</si>
  <si>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</si>
  <si>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</si>
  <si>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</si>
  <si>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</si>
  <si>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</si>
  <si>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</si>
  <si>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</si>
  <si>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</si>
  <si>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</si>
  <si>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</si>
  <si>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</si>
  <si>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</si>
  <si>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</si>
  <si>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</si>
  <si>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</si>
  <si>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</si>
  <si>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</si>
  <si>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</si>
  <si>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</si>
  <si>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</si>
  <si>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十八、国土海洋气象等支出</t>
  </si>
  <si>
    <t>48</t>
  </si>
  <si>
    <t>19</t>
  </si>
  <si>
    <t>十九、住房保障支出</t>
  </si>
  <si>
    <t>49</t>
  </si>
  <si>
    <t>20</t>
  </si>
  <si>
    <t>二十、粮油物资储备支出</t>
  </si>
  <si>
    <t>50</t>
  </si>
  <si>
    <t>21</t>
  </si>
  <si>
    <t>二十一、其他支出</t>
  </si>
  <si>
    <t>51</t>
  </si>
  <si>
    <t>22</t>
  </si>
  <si>
    <t>二十二、债务还本支出</t>
  </si>
  <si>
    <t>52</t>
  </si>
  <si>
    <t>23</t>
  </si>
  <si>
    <t>二十三、债务付息支出</t>
  </si>
  <si>
    <t>53</t>
  </si>
  <si>
    <t>24</t>
  </si>
  <si>
    <t>77</t>
  </si>
  <si>
    <t>25</t>
  </si>
  <si>
    <t>78</t>
  </si>
  <si>
    <t>年初财政拨款结转和结余</t>
  </si>
  <si>
    <t>26</t>
  </si>
  <si>
    <t>年末财政拨款结转和结余</t>
  </si>
  <si>
    <t>79</t>
  </si>
  <si>
    <t>27</t>
  </si>
  <si>
    <t xml:space="preserve">    基本支出结转</t>
  </si>
  <si>
    <t>80</t>
  </si>
  <si>
    <t>28</t>
  </si>
  <si>
    <t xml:space="preserve">    项目支出结转和结余</t>
  </si>
  <si>
    <t>81</t>
  </si>
  <si>
    <t>29</t>
  </si>
  <si>
    <t>82</t>
  </si>
  <si>
    <t>30</t>
  </si>
  <si>
    <t>83</t>
  </si>
  <si>
    <t>注：本表反映部门本年度一般公共预算财政拨款和政府性基金预算财政拨款的总收支和年末结转结余情况。</t>
  </si>
  <si>
    <t>注：本套决算报表中刷绿色单元格为自动取数生成，不需人工录入数据。</t>
  </si>
  <si>
    <t>— %d —</t>
  </si>
  <si>
    <t>公共预算支出预算总表（项目类别）</t>
  </si>
  <si>
    <t>市林科所</t>
  </si>
  <si>
    <t>公共预算总表（经济分类）</t>
  </si>
  <si>
    <t>转移性支出</t>
  </si>
  <si>
    <t>债务利息及费用支出</t>
  </si>
  <si>
    <t>资本性支出（基本建设）</t>
  </si>
  <si>
    <t>资本性支出</t>
  </si>
  <si>
    <t>对企业补助（基本建设）</t>
  </si>
  <si>
    <t>对企业补助</t>
  </si>
  <si>
    <t>对社会保障基金补助</t>
  </si>
  <si>
    <t>其他支出</t>
  </si>
  <si>
    <t>支出预算总表（按单位项目）</t>
  </si>
  <si>
    <t>预算科目</t>
  </si>
  <si>
    <t>单位-项目类别</t>
  </si>
  <si>
    <t>项目名称</t>
  </si>
  <si>
    <t>经济科目</t>
  </si>
  <si>
    <t>资金来源</t>
  </si>
  <si>
    <t>代码</t>
  </si>
  <si>
    <t>名称</t>
  </si>
  <si>
    <t>一般公共预算</t>
  </si>
  <si>
    <t>国有资产资源有偿使用</t>
  </si>
  <si>
    <t xml:space="preserve"> 市林业局</t>
  </si>
  <si>
    <t>基本支出</t>
  </si>
  <si>
    <t>行政运行
（林业）</t>
  </si>
  <si>
    <t>基本工资</t>
  </si>
  <si>
    <t>津贴补贴</t>
  </si>
  <si>
    <t>奖金</t>
  </si>
  <si>
    <t>社会保障费</t>
  </si>
  <si>
    <t>基本养老保险缴费</t>
  </si>
  <si>
    <t>职业年金缴费</t>
  </si>
  <si>
    <t>职工基本医疗保险缴费</t>
  </si>
  <si>
    <t>公务员医疗补助缴费</t>
  </si>
  <si>
    <t>住房公积金</t>
  </si>
  <si>
    <t>其他工资福利支出</t>
  </si>
  <si>
    <t xml:space="preserve"> 对个人和家庭的补助</t>
  </si>
  <si>
    <t>退休费</t>
  </si>
  <si>
    <t>遗嘱补助</t>
  </si>
  <si>
    <t>独生子女费</t>
  </si>
  <si>
    <t>其他对个人和家庭补助支出</t>
  </si>
  <si>
    <t>商品和服务支出</t>
  </si>
  <si>
    <t>一般公务费</t>
  </si>
  <si>
    <t>取暖费</t>
  </si>
  <si>
    <t>交通费</t>
  </si>
  <si>
    <t>福利费</t>
  </si>
  <si>
    <t>其他商品服务支出</t>
  </si>
  <si>
    <t>公务交通补贴</t>
  </si>
  <si>
    <t>项目支出</t>
  </si>
  <si>
    <t>经常性项目支出</t>
  </si>
  <si>
    <t>一般行政管理事务（林业）</t>
  </si>
  <si>
    <t>退休党支部活动经费</t>
  </si>
  <si>
    <t>林业执法与监督</t>
  </si>
  <si>
    <t>林业执法工作经费</t>
  </si>
  <si>
    <t xml:space="preserve">动植物保护 </t>
  </si>
  <si>
    <t>野生动物保护监测与应急物资储备的工作经费</t>
  </si>
  <si>
    <t>森林培育</t>
  </si>
  <si>
    <t>林业工作经费及绿化造林培育</t>
  </si>
  <si>
    <t>林业工作会</t>
  </si>
  <si>
    <t>森林生态效益补偿</t>
  </si>
  <si>
    <t>退耕还林工作经费</t>
  </si>
  <si>
    <t>其他林业支出</t>
  </si>
  <si>
    <t xml:space="preserve">经济林提质增效管理经费 </t>
  </si>
  <si>
    <t>林业财务会计统计培训及资金稽查工作经费</t>
  </si>
  <si>
    <t>林业检疫检测</t>
  </si>
  <si>
    <t>林业检疫防治经费</t>
  </si>
  <si>
    <t>林业工程与项目管理</t>
  </si>
  <si>
    <t>项目工程管理、验收费</t>
  </si>
  <si>
    <t>林业自然保护区</t>
  </si>
  <si>
    <t>林业保护工作经费</t>
  </si>
  <si>
    <t>森林公安经费</t>
  </si>
  <si>
    <t>重点性项目支出</t>
  </si>
  <si>
    <t>林业防灾减灾</t>
  </si>
  <si>
    <t>森林防火工作经费</t>
  </si>
  <si>
    <t>国家储备林项目扶贫资金</t>
  </si>
  <si>
    <t>市林业科学研究所</t>
  </si>
  <si>
    <t xml:space="preserve"> 基本支出</t>
  </si>
  <si>
    <t>其他科学技术管理事务支出</t>
  </si>
  <si>
    <t>社会保障缴费</t>
  </si>
  <si>
    <t>对个人和家庭的补助</t>
  </si>
  <si>
    <t>遗属补助</t>
  </si>
  <si>
    <t>其他个人和家庭补助支出</t>
  </si>
  <si>
    <t xml:space="preserve"> 商品和服务支出</t>
  </si>
  <si>
    <t xml:space="preserve">  一般公务费</t>
  </si>
  <si>
    <t xml:space="preserve">  福利费</t>
  </si>
  <si>
    <t>科研业务补助</t>
  </si>
  <si>
    <r>
      <rPr>
        <b/>
        <sz val="14"/>
        <color theme="1"/>
        <rFont val="宋体"/>
        <charset val="134"/>
        <scheme val="minor"/>
      </rPr>
      <t>201</t>
    </r>
    <r>
      <rPr>
        <b/>
        <sz val="14"/>
        <color theme="1"/>
        <rFont val="宋体"/>
        <charset val="134"/>
        <scheme val="minor"/>
      </rPr>
      <t>8</t>
    </r>
    <r>
      <rPr>
        <b/>
        <sz val="14"/>
        <color theme="1"/>
        <rFont val="宋体"/>
        <charset val="134"/>
        <scheme val="minor"/>
      </rPr>
      <t>年市本级三公经费和会议费预算表（部门）</t>
    </r>
  </si>
  <si>
    <t xml:space="preserve">          单位：千元</t>
  </si>
  <si>
    <t>部门（单位）</t>
  </si>
  <si>
    <t>三公经费</t>
  </si>
  <si>
    <t>会议费</t>
  </si>
  <si>
    <t>因公出国（境）费</t>
  </si>
  <si>
    <t>公务接待费</t>
  </si>
  <si>
    <t>公务用车费</t>
  </si>
  <si>
    <t>公务用车购置费</t>
  </si>
  <si>
    <t>公务用车费小计</t>
  </si>
  <si>
    <t>公务用车运行费</t>
  </si>
  <si>
    <t xml:space="preserve">  市林业局</t>
  </si>
  <si>
    <t xml:space="preserve">  市林业科学研究所</t>
  </si>
  <si>
    <t>政府采购预算表</t>
  </si>
  <si>
    <t>单位编码</t>
  </si>
  <si>
    <t>项     目</t>
  </si>
  <si>
    <t>采购方式</t>
  </si>
  <si>
    <t>规格要求</t>
  </si>
  <si>
    <t>单价</t>
  </si>
  <si>
    <t>数量</t>
  </si>
  <si>
    <t>需求时间</t>
  </si>
  <si>
    <t>采购项目</t>
  </si>
  <si>
    <t>采购目录</t>
  </si>
  <si>
    <t>一般公共政预算</t>
  </si>
  <si>
    <t>项目工程管理验收费</t>
  </si>
  <si>
    <t>仪器仪表</t>
  </si>
  <si>
    <t>集中采购</t>
  </si>
  <si>
    <t>望远镜</t>
  </si>
  <si>
    <t>测距仪</t>
  </si>
  <si>
    <t>椅凳类</t>
  </si>
  <si>
    <t>办公椅</t>
  </si>
  <si>
    <t>其他家具用具</t>
  </si>
  <si>
    <t>电脑桌椅</t>
  </si>
  <si>
    <t>多功能一体机</t>
  </si>
  <si>
    <t>双面打印机</t>
  </si>
  <si>
    <t>沙发类</t>
  </si>
  <si>
    <t>三人沙发</t>
  </si>
  <si>
    <t>柜类</t>
  </si>
  <si>
    <t>书柜</t>
  </si>
  <si>
    <t>台、桌类</t>
  </si>
  <si>
    <t>办公桌</t>
  </si>
  <si>
    <t>其他办公设备</t>
  </si>
  <si>
    <t>传真机</t>
  </si>
  <si>
    <t>音频设备</t>
  </si>
  <si>
    <t>录音笔</t>
  </si>
  <si>
    <t>便携式计算机</t>
  </si>
  <si>
    <t>笔记本</t>
  </si>
  <si>
    <t>激光测距仪</t>
  </si>
  <si>
    <t>台式计算机</t>
  </si>
  <si>
    <t>其他计算机设备</t>
  </si>
  <si>
    <t>高配台式电脑</t>
  </si>
  <si>
    <t>照相机及器材</t>
  </si>
  <si>
    <t>移动硬盘</t>
  </si>
  <si>
    <t>单反照相机</t>
  </si>
  <si>
    <t>重点细目支出预算表</t>
  </si>
  <si>
    <t>单位名称/项目类别及名称</t>
  </si>
  <si>
    <t>主管部门</t>
  </si>
  <si>
    <t>实施部门</t>
  </si>
  <si>
    <t>2018年审定金额</t>
  </si>
  <si>
    <t>其中</t>
  </si>
  <si>
    <t>是否属于新增项目</t>
  </si>
  <si>
    <t>政策依据</t>
  </si>
  <si>
    <t>测算办法</t>
  </si>
  <si>
    <t>支出内容</t>
  </si>
  <si>
    <t>绩效目标</t>
  </si>
  <si>
    <t>市本级</t>
  </si>
  <si>
    <t>转移支出</t>
  </si>
  <si>
    <t>是</t>
  </si>
  <si>
    <r>
      <t>《吕梁市人民政府关于攻坚深度贫困加大财政投入若干措施的通知》（吕政发</t>
    </r>
    <r>
      <rPr>
        <sz val="11"/>
        <color theme="1"/>
        <rFont val="宋体"/>
        <charset val="134"/>
      </rPr>
      <t>﹝</t>
    </r>
    <r>
      <rPr>
        <sz val="11"/>
        <color theme="1"/>
        <rFont val="宋体"/>
        <charset val="134"/>
        <scheme val="minor"/>
      </rPr>
      <t>2017</t>
    </r>
    <r>
      <rPr>
        <sz val="11"/>
        <color theme="1"/>
        <rFont val="宋体"/>
        <charset val="134"/>
      </rPr>
      <t>﹞</t>
    </r>
    <r>
      <rPr>
        <sz val="11"/>
        <color theme="1"/>
        <rFont val="宋体"/>
        <charset val="134"/>
        <scheme val="minor"/>
      </rPr>
      <t>33号），加大生态扶贫投入。</t>
    </r>
  </si>
  <si>
    <t>国家林业局纳入国家储备林建设规划</t>
  </si>
  <si>
    <t>为吕梁市林业投资有限公司注入资本金5000万元，撬动社会资本1-2亿元组建吕梁市国家储备林建设经营公司，推进贫困县生态扶贫。</t>
  </si>
  <si>
    <t>围绕建设生态大市目标，实施可见山体绿化提档升级，退耕还林、退化林分级改造、荒山造林绿化、经济林提质增效等工程。</t>
  </si>
  <si>
    <r>
      <t>市政府吕发</t>
    </r>
    <r>
      <rPr>
        <sz val="11"/>
        <color theme="1"/>
        <rFont val="宋体"/>
        <charset val="134"/>
      </rPr>
      <t>﹝</t>
    </r>
    <r>
      <rPr>
        <sz val="11"/>
        <color theme="1"/>
        <rFont val="宋体"/>
        <charset val="134"/>
        <scheme val="minor"/>
      </rPr>
      <t>2009</t>
    </r>
    <r>
      <rPr>
        <sz val="11"/>
        <color theme="1"/>
        <rFont val="宋体"/>
        <charset val="134"/>
      </rPr>
      <t>﹞</t>
    </r>
    <r>
      <rPr>
        <sz val="11"/>
        <color theme="1"/>
        <rFont val="宋体"/>
        <charset val="134"/>
        <scheme val="minor"/>
      </rPr>
      <t>34号：市财政每年预算安排森林防火经费</t>
    </r>
  </si>
  <si>
    <t>市、县两级财政要把森林火灾的预防和扑救经费纳入同级财政预算。</t>
  </si>
  <si>
    <t>主要用于森林防火宣传检查、器材购置及维护、队伍培训等。</t>
  </si>
  <si>
    <t>加强森林防火工作的组织领导，保证开展森林防火工作</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</si>
</sst>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
    <numFmt numFmtId="177" formatCode="0.00_);\(0.00\)"/>
    <numFmt numFmtId="178" formatCode="0.00_ "/>
    <numFmt numFmtId="179" formatCode="* #,##0.0;* \-#,##0.0;* &quot;&quot;??;@"/>
  </numFmts>
  <fonts count="41">
    <font>
      <sz val="11"/>
      <color theme="1"/>
      <name val="宋体"/>
      <charset val="134"/>
      <scheme val="minor"/>
    </font>
    <font>
      <sz val="14"/>
      <color theme="1"/>
      <name val="黑体"/>
      <charset val="134"/>
    </font>
    <font>
      <b/>
      <sz val="20"/>
      <color theme="1"/>
      <name val="宋体"/>
      <charset val="134"/>
      <scheme val="minor"/>
    </font>
    <font>
      <b/>
      <sz val="14"/>
      <color theme="1"/>
      <name val="宋体"/>
      <charset val="134"/>
      <scheme val="minor"/>
    </font>
    <font>
      <sz val="18"/>
      <color theme="1"/>
      <name val="黑体"/>
      <charset val="134"/>
    </font>
    <font>
      <sz val="9"/>
      <color theme="1"/>
      <name val="宋体"/>
      <charset val="134"/>
      <scheme val="minor"/>
    </font>
    <font>
      <sz val="10"/>
      <color theme="1"/>
      <name val="宋体"/>
      <charset val="134"/>
      <scheme val="minor"/>
    </font>
    <font>
      <sz val="8"/>
      <color theme="1"/>
      <name val="宋体"/>
      <charset val="134"/>
      <scheme val="minor"/>
    </font>
    <font>
      <sz val="7.5"/>
      <color theme="1"/>
      <name val="宋体"/>
      <charset val="134"/>
      <scheme val="minor"/>
    </font>
    <font>
      <sz val="7"/>
      <color theme="1"/>
      <name val="宋体"/>
      <charset val="134"/>
      <scheme val="minor"/>
    </font>
    <font>
      <sz val="10"/>
      <color indexed="8"/>
      <name val="Arial"/>
      <charset val="0"/>
    </font>
    <font>
      <sz val="22"/>
      <color indexed="8"/>
      <name val="宋体"/>
      <charset val="0"/>
    </font>
    <font>
      <sz val="10"/>
      <color indexed="8"/>
      <name val="宋体"/>
      <charset val="0"/>
    </font>
    <font>
      <sz val="11"/>
      <color indexed="8"/>
      <name val="宋体"/>
      <charset val="0"/>
    </font>
    <font>
      <b/>
      <sz val="11"/>
      <color indexed="8"/>
      <name val="宋体"/>
      <charset val="0"/>
    </font>
    <font>
      <sz val="10"/>
      <name val="宋体"/>
      <charset val="134"/>
    </font>
    <font>
      <b/>
      <sz val="18"/>
      <name val="宋体"/>
      <charset val="134"/>
    </font>
    <font>
      <sz val="9"/>
      <name val="宋体"/>
      <charset val="134"/>
    </font>
    <font>
      <b/>
      <sz val="14"/>
      <name val="宋体"/>
      <charset val="134"/>
    </font>
    <font>
      <b/>
      <sz val="12"/>
      <name val="宋体"/>
      <charset val="134"/>
    </font>
    <font>
      <sz val="1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theme="1"/>
      <name val="宋体"/>
      <charset val="134"/>
    </font>
  </fonts>
  <fills count="35">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36" fillId="1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21" applyNumberFormat="0" applyFont="0" applyAlignment="0" applyProtection="0">
      <alignment vertical="center"/>
    </xf>
    <xf numFmtId="0" fontId="21" fillId="23"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0" borderId="19" applyNumberFormat="0" applyFill="0" applyAlignment="0" applyProtection="0">
      <alignment vertical="center"/>
    </xf>
    <xf numFmtId="0" fontId="21" fillId="20" borderId="0" applyNumberFormat="0" applyBorder="0" applyAlignment="0" applyProtection="0">
      <alignment vertical="center"/>
    </xf>
    <xf numFmtId="0" fontId="27" fillId="0" borderId="23" applyNumberFormat="0" applyFill="0" applyAlignment="0" applyProtection="0">
      <alignment vertical="center"/>
    </xf>
    <xf numFmtId="0" fontId="21" fillId="25" borderId="0" applyNumberFormat="0" applyBorder="0" applyAlignment="0" applyProtection="0">
      <alignment vertical="center"/>
    </xf>
    <xf numFmtId="0" fontId="30" fillId="11" borderId="20" applyNumberFormat="0" applyAlignment="0" applyProtection="0">
      <alignment vertical="center"/>
    </xf>
    <xf numFmtId="0" fontId="37" fillId="11" borderId="24" applyNumberFormat="0" applyAlignment="0" applyProtection="0">
      <alignment vertical="center"/>
    </xf>
    <xf numFmtId="0" fontId="23" fillId="7" borderId="18" applyNumberFormat="0" applyAlignment="0" applyProtection="0">
      <alignment vertical="center"/>
    </xf>
    <xf numFmtId="0" fontId="22" fillId="26" borderId="0" applyNumberFormat="0" applyBorder="0" applyAlignment="0" applyProtection="0">
      <alignment vertical="center"/>
    </xf>
    <xf numFmtId="0" fontId="21" fillId="6" borderId="0" applyNumberFormat="0" applyBorder="0" applyAlignment="0" applyProtection="0">
      <alignment vertical="center"/>
    </xf>
    <xf numFmtId="0" fontId="39" fillId="0" borderId="25" applyNumberFormat="0" applyFill="0" applyAlignment="0" applyProtection="0">
      <alignment vertical="center"/>
    </xf>
    <xf numFmtId="0" fontId="32" fillId="0" borderId="22" applyNumberFormat="0" applyFill="0" applyAlignment="0" applyProtection="0">
      <alignment vertical="center"/>
    </xf>
    <xf numFmtId="0" fontId="38" fillId="22" borderId="0" applyNumberFormat="0" applyBorder="0" applyAlignment="0" applyProtection="0">
      <alignment vertical="center"/>
    </xf>
    <xf numFmtId="0" fontId="35" fillId="16" borderId="0" applyNumberFormat="0" applyBorder="0" applyAlignment="0" applyProtection="0">
      <alignment vertical="center"/>
    </xf>
    <xf numFmtId="0" fontId="22" fillId="29" borderId="0" applyNumberFormat="0" applyBorder="0" applyAlignment="0" applyProtection="0">
      <alignment vertical="center"/>
    </xf>
    <xf numFmtId="0" fontId="21" fillId="10"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1" fillId="24" borderId="0" applyNumberFormat="0" applyBorder="0" applyAlignment="0" applyProtection="0">
      <alignment vertical="center"/>
    </xf>
  </cellStyleXfs>
  <cellXfs count="146">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Font="1" applyBorder="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ill="1" applyBorder="1" applyAlignment="1">
      <alignment vertical="center"/>
    </xf>
    <xf numFmtId="0" fontId="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ont="1" applyFill="1" applyBorder="1" applyAlignment="1">
      <alignment vertical="center" wrapText="1"/>
    </xf>
    <xf numFmtId="178" fontId="0" fillId="0" borderId="1" xfId="0" applyNumberFormat="1" applyFill="1" applyBorder="1" applyAlignment="1">
      <alignment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left" vertical="center"/>
    </xf>
    <xf numFmtId="0" fontId="0" fillId="0" borderId="0" xfId="0"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left" vertical="center" wrapText="1"/>
    </xf>
    <xf numFmtId="177" fontId="0" fillId="0" borderId="1" xfId="0" applyNumberFormat="1" applyBorder="1" applyAlignment="1">
      <alignment horizontal="center" vertical="center" wrapText="1"/>
    </xf>
    <xf numFmtId="0" fontId="0"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7" xfId="0" applyBorder="1" applyAlignment="1">
      <alignment horizontal="center" vertical="center" wrapText="1"/>
    </xf>
    <xf numFmtId="0" fontId="7" fillId="0" borderId="1" xfId="0" applyFont="1" applyBorder="1" applyAlignment="1">
      <alignment horizontal="left" vertical="center" wrapText="1"/>
    </xf>
    <xf numFmtId="177" fontId="0" fillId="0" borderId="1" xfId="0" applyNumberFormat="1"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Alignment="1">
      <alignment horizontal="right" vertical="center"/>
    </xf>
    <xf numFmtId="0" fontId="0" fillId="0" borderId="1" xfId="0" applyFont="1" applyFill="1" applyBorder="1" applyAlignment="1">
      <alignment horizontal="center" vertical="center" wrapText="1"/>
    </xf>
    <xf numFmtId="178" fontId="0" fillId="0" borderId="1" xfId="0" applyNumberFormat="1" applyFill="1" applyBorder="1" applyAlignment="1">
      <alignment vertical="center"/>
    </xf>
    <xf numFmtId="0" fontId="0" fillId="0" borderId="1" xfId="0" applyFill="1" applyBorder="1" applyAlignment="1">
      <alignment horizontal="right"/>
    </xf>
    <xf numFmtId="0" fontId="10" fillId="0" borderId="0" xfId="0" applyFont="1" applyFill="1" applyBorder="1" applyAlignment="1"/>
    <xf numFmtId="0" fontId="11" fillId="0" borderId="0" xfId="0" applyFont="1" applyFill="1" applyBorder="1" applyAlignment="1">
      <alignment horizontal="center"/>
    </xf>
    <xf numFmtId="0" fontId="12" fillId="0" borderId="0" xfId="0" applyFont="1" applyFill="1" applyBorder="1" applyAlignment="1">
      <alignment horizontal="right"/>
    </xf>
    <xf numFmtId="0" fontId="12" fillId="0" borderId="0" xfId="0" applyFont="1" applyFill="1" applyBorder="1" applyAlignment="1"/>
    <xf numFmtId="57" fontId="12" fillId="0" borderId="0" xfId="0" applyNumberFormat="1" applyFont="1" applyFill="1" applyBorder="1" applyAlignment="1">
      <alignment horizont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2" xfId="0" applyFont="1" applyFill="1" applyBorder="1" applyAlignment="1">
      <alignment horizontal="left" vertical="center"/>
    </xf>
    <xf numFmtId="4" fontId="13" fillId="0" borderId="13" xfId="0" applyNumberFormat="1" applyFont="1" applyFill="1" applyBorder="1" applyAlignment="1">
      <alignment horizontal="right" vertical="center" shrinkToFit="1"/>
    </xf>
    <xf numFmtId="0" fontId="13" fillId="2" borderId="13" xfId="0" applyFont="1" applyFill="1" applyBorder="1" applyAlignment="1">
      <alignment horizontal="left" vertical="center"/>
    </xf>
    <xf numFmtId="4" fontId="13" fillId="0" borderId="14" xfId="0" applyNumberFormat="1" applyFont="1" applyFill="1" applyBorder="1" applyAlignment="1">
      <alignment horizontal="right" vertical="center" shrinkToFit="1"/>
    </xf>
    <xf numFmtId="0" fontId="13" fillId="0" borderId="13" xfId="0" applyFont="1" applyFill="1" applyBorder="1" applyAlignment="1">
      <alignment horizontal="right" vertical="center" shrinkToFi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3" fillId="0" borderId="14" xfId="0" applyFont="1" applyFill="1" applyBorder="1" applyAlignment="1">
      <alignment horizontal="right" vertical="center" shrinkToFit="1"/>
    </xf>
    <xf numFmtId="0" fontId="14" fillId="2" borderId="15" xfId="0" applyFont="1" applyFill="1" applyBorder="1" applyAlignment="1">
      <alignment horizontal="center" vertical="center"/>
    </xf>
    <xf numFmtId="0" fontId="13" fillId="2" borderId="16" xfId="0" applyFont="1" applyFill="1" applyBorder="1" applyAlignment="1">
      <alignment horizontal="center" vertical="center"/>
    </xf>
    <xf numFmtId="4" fontId="13" fillId="0" borderId="16" xfId="0" applyNumberFormat="1" applyFont="1" applyFill="1" applyBorder="1" applyAlignment="1">
      <alignment horizontal="right" vertical="center" shrinkToFit="1"/>
    </xf>
    <xf numFmtId="0" fontId="14" fillId="2" borderId="16" xfId="0" applyFont="1" applyFill="1" applyBorder="1" applyAlignment="1">
      <alignment horizontal="center" vertical="center"/>
    </xf>
    <xf numFmtId="4" fontId="13" fillId="0" borderId="17" xfId="0" applyNumberFormat="1" applyFont="1" applyFill="1" applyBorder="1" applyAlignment="1">
      <alignment horizontal="right" vertical="center" shrinkToFit="1"/>
    </xf>
    <xf numFmtId="0" fontId="13" fillId="0" borderId="0" xfId="0" applyFont="1" applyFill="1" applyBorder="1" applyAlignment="1">
      <alignment horizontal="left" vertical="center"/>
    </xf>
    <xf numFmtId="0" fontId="12" fillId="0" borderId="0" xfId="0" applyFont="1" applyFill="1" applyBorder="1" applyAlignment="1">
      <alignment horizontal="center"/>
    </xf>
    <xf numFmtId="0" fontId="0" fillId="0" borderId="0" xfId="0" applyBorder="1">
      <alignment vertical="center"/>
    </xf>
    <xf numFmtId="49" fontId="15" fillId="0" borderId="0" xfId="0" applyNumberFormat="1" applyFont="1" applyFill="1" applyBorder="1" applyAlignment="1" applyProtection="1">
      <alignment horizontal="right" vertical="center"/>
    </xf>
    <xf numFmtId="178" fontId="15" fillId="0" borderId="0" xfId="0" applyNumberFormat="1" applyFont="1" applyFill="1" applyBorder="1" applyAlignment="1">
      <alignment horizontal="right" vertical="center"/>
    </xf>
    <xf numFmtId="49" fontId="16" fillId="0" borderId="0" xfId="0" applyNumberFormat="1" applyFont="1" applyFill="1" applyBorder="1" applyAlignment="1" applyProtection="1">
      <alignment horizontal="centerContinuous" vertical="center"/>
    </xf>
    <xf numFmtId="0" fontId="17" fillId="0" borderId="0" xfId="0" applyFont="1" applyFill="1" applyBorder="1" applyAlignment="1"/>
    <xf numFmtId="49" fontId="15" fillId="3" borderId="0" xfId="0" applyNumberFormat="1" applyFont="1" applyFill="1" applyBorder="1" applyAlignment="1" applyProtection="1">
      <alignment horizontal="left" vertical="center"/>
    </xf>
    <xf numFmtId="178" fontId="15" fillId="0" borderId="0" xfId="0" applyNumberFormat="1" applyFont="1" applyFill="1" applyBorder="1" applyAlignment="1">
      <alignment vertical="center"/>
    </xf>
    <xf numFmtId="179" fontId="15" fillId="0" borderId="1"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Continuous" vertical="center"/>
    </xf>
    <xf numFmtId="0" fontId="17"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left" vertical="center" wrapText="1"/>
    </xf>
    <xf numFmtId="4" fontId="15" fillId="0" borderId="1" xfId="0" applyNumberFormat="1" applyFont="1" applyFill="1" applyBorder="1" applyAlignment="1" applyProtection="1">
      <alignment horizontal="right" vertical="center" wrapText="1"/>
    </xf>
    <xf numFmtId="4" fontId="15" fillId="0" borderId="0" xfId="0" applyNumberFormat="1" applyFont="1" applyFill="1" applyBorder="1" applyAlignment="1" applyProtection="1">
      <alignment horizontal="right" vertical="center" wrapText="1"/>
    </xf>
    <xf numFmtId="0"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8" fillId="0" borderId="0" xfId="0" applyNumberFormat="1" applyFont="1" applyFill="1" applyBorder="1" applyAlignment="1" applyProtection="1">
      <alignment horizontal="centerContinuous" vertical="center"/>
    </xf>
    <xf numFmtId="49" fontId="19" fillId="0" borderId="0" xfId="0" applyNumberFormat="1" applyFont="1" applyFill="1" applyBorder="1" applyAlignment="1" applyProtection="1">
      <alignment horizontal="centerContinuous" vertical="center"/>
    </xf>
    <xf numFmtId="178" fontId="19" fillId="0" borderId="0" xfId="0" applyNumberFormat="1" applyFont="1" applyFill="1" applyBorder="1" applyAlignment="1" applyProtection="1">
      <alignment horizontal="centerContinuous" vertical="center"/>
    </xf>
    <xf numFmtId="0" fontId="15" fillId="0" borderId="0" xfId="0" applyFont="1" applyFill="1" applyBorder="1" applyAlignment="1">
      <alignment horizontal="centerContinuous" vertical="center"/>
    </xf>
    <xf numFmtId="49" fontId="15" fillId="0" borderId="0" xfId="0" applyNumberFormat="1" applyFont="1" applyFill="1" applyBorder="1" applyAlignment="1" applyProtection="1">
      <alignment vertical="center"/>
    </xf>
    <xf numFmtId="0" fontId="15" fillId="0" borderId="0" xfId="0" applyFont="1" applyFill="1" applyBorder="1" applyAlignment="1">
      <alignment vertical="center"/>
    </xf>
    <xf numFmtId="0" fontId="20"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5" fillId="0" borderId="2" xfId="0" applyNumberFormat="1" applyFont="1" applyFill="1" applyBorder="1" applyAlignment="1">
      <alignment horizontal="center" vertical="center"/>
    </xf>
    <xf numFmtId="49" fontId="15" fillId="0" borderId="1" xfId="0" applyNumberFormat="1" applyFont="1" applyFill="1" applyBorder="1" applyAlignment="1" applyProtection="1">
      <alignment horizontal="left" vertical="center"/>
    </xf>
    <xf numFmtId="4" fontId="15" fillId="0" borderId="3" xfId="0" applyNumberFormat="1" applyFont="1" applyFill="1" applyBorder="1" applyAlignment="1" applyProtection="1">
      <alignment horizontal="right" vertical="center" wrapText="1"/>
    </xf>
    <xf numFmtId="0" fontId="17" fillId="0" borderId="1" xfId="0" applyNumberFormat="1" applyFont="1" applyFill="1" applyBorder="1" applyAlignment="1" applyProtection="1">
      <alignment horizontal="center" vertical="center" wrapText="1"/>
    </xf>
    <xf numFmtId="176" fontId="15" fillId="0" borderId="4" xfId="0" applyNumberFormat="1" applyFont="1" applyFill="1" applyBorder="1" applyAlignment="1" applyProtection="1">
      <alignment horizontal="right" vertical="center" wrapText="1"/>
    </xf>
    <xf numFmtId="4" fontId="15" fillId="0" borderId="4" xfId="0" applyNumberFormat="1" applyFont="1" applyFill="1" applyBorder="1" applyAlignment="1" applyProtection="1">
      <alignment horizontal="right" vertical="center" wrapText="1"/>
    </xf>
    <xf numFmtId="4" fontId="17" fillId="0" borderId="1" xfId="0" applyNumberFormat="1" applyFont="1" applyFill="1" applyBorder="1" applyAlignment="1" applyProtection="1">
      <alignment horizontal="right" vertical="center" wrapText="1"/>
    </xf>
    <xf numFmtId="0" fontId="5" fillId="0" borderId="0" xfId="0" applyFont="1">
      <alignment vertical="center"/>
    </xf>
    <xf numFmtId="0" fontId="5" fillId="0" borderId="0" xfId="0" applyFont="1" applyFill="1" applyBorder="1" applyAlignment="1">
      <alignment vertical="center"/>
    </xf>
    <xf numFmtId="178" fontId="0" fillId="0" borderId="0" xfId="0" applyNumberFormat="1" applyFill="1" applyBorder="1" applyAlignment="1">
      <alignment horizontal="center" vertical="center"/>
    </xf>
    <xf numFmtId="0" fontId="5" fillId="0" borderId="0" xfId="0" applyFont="1" applyFill="1" applyBorder="1" applyAlignment="1">
      <alignment horizontal="center" vertical="center"/>
    </xf>
    <xf numFmtId="178" fontId="5" fillId="0" borderId="0" xfId="0" applyNumberFormat="1" applyFont="1" applyFill="1" applyBorder="1" applyAlignment="1">
      <alignment horizontal="right" vertical="center"/>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left"/>
    </xf>
    <xf numFmtId="178" fontId="6" fillId="0" borderId="1" xfId="0" applyNumberFormat="1" applyFont="1" applyFill="1" applyBorder="1" applyAlignment="1">
      <alignment vertical="center"/>
    </xf>
    <xf numFmtId="0" fontId="7" fillId="0" borderId="1" xfId="0" applyFont="1" applyFill="1" applyBorder="1" applyAlignment="1">
      <alignment vertical="center"/>
    </xf>
    <xf numFmtId="0" fontId="6"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workbookViewId="0">
      <selection activeCell="H36" sqref="H36"/>
    </sheetView>
  </sheetViews>
  <sheetFormatPr defaultColWidth="9" defaultRowHeight="13.5"/>
  <cols>
    <col min="1" max="1" width="31.25" customWidth="1"/>
    <col min="2" max="2" width="10.2416666666667" customWidth="1"/>
    <col min="3" max="3" width="31.125" customWidth="1"/>
    <col min="4" max="4" width="9.625" customWidth="1"/>
    <col min="5" max="5" width="23.375" customWidth="1"/>
    <col min="6" max="6" width="9.125" customWidth="1"/>
    <col min="7" max="7" width="19" style="132" customWidth="1"/>
    <col min="8" max="8" width="10" customWidth="1"/>
  </cols>
  <sheetData>
    <row r="1" spans="1:256">
      <c r="A1" s="13"/>
      <c r="B1" s="13"/>
      <c r="C1" s="13"/>
      <c r="D1" s="13"/>
      <c r="E1" s="13"/>
      <c r="F1" s="13"/>
      <c r="G1" s="13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ht="20.1" customHeight="1" spans="1:256">
      <c r="A2" s="40" t="s">
        <v>0</v>
      </c>
      <c r="B2" s="40"/>
      <c r="C2" s="40"/>
      <c r="D2" s="134"/>
      <c r="E2" s="40"/>
      <c r="F2" s="134"/>
      <c r="G2" s="135"/>
      <c r="H2" s="134"/>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ht="3.95" customHeight="1" spans="1:256">
      <c r="A3" s="13"/>
      <c r="B3" s="13"/>
      <c r="C3" s="13"/>
      <c r="D3" s="13"/>
      <c r="E3" s="13"/>
      <c r="F3" s="13"/>
      <c r="G3" s="13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ht="12.95" customHeight="1" spans="1:256">
      <c r="A4" s="13"/>
      <c r="B4" s="13"/>
      <c r="C4" s="13"/>
      <c r="D4" s="13"/>
      <c r="E4" s="13"/>
      <c r="F4" s="13"/>
      <c r="G4" s="136" t="s">
        <v>1</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c r="A5" s="137" t="s">
        <v>2</v>
      </c>
      <c r="B5" s="137"/>
      <c r="C5" s="137" t="s">
        <v>3</v>
      </c>
      <c r="D5" s="138"/>
      <c r="E5" s="137" t="s">
        <v>4</v>
      </c>
      <c r="F5" s="138"/>
      <c r="G5" s="139"/>
      <c r="H5" s="138"/>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c r="A6" s="140" t="s">
        <v>5</v>
      </c>
      <c r="B6" s="141" t="s">
        <v>6</v>
      </c>
      <c r="C6" s="142" t="s">
        <v>7</v>
      </c>
      <c r="D6" s="143" t="s">
        <v>6</v>
      </c>
      <c r="E6" s="140" t="s">
        <v>8</v>
      </c>
      <c r="F6" s="138" t="s">
        <v>6</v>
      </c>
      <c r="G6" s="140" t="s">
        <v>9</v>
      </c>
      <c r="H6" s="138" t="s">
        <v>6</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c r="A7" s="140" t="s">
        <v>10</v>
      </c>
      <c r="B7" s="141">
        <v>59581.91</v>
      </c>
      <c r="C7" s="142" t="s">
        <v>11</v>
      </c>
      <c r="D7" s="143">
        <v>8098.91</v>
      </c>
      <c r="E7" s="140" t="s">
        <v>12</v>
      </c>
      <c r="F7" s="138"/>
      <c r="G7" s="140" t="s">
        <v>13</v>
      </c>
      <c r="H7" s="138">
        <v>7118.95</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c r="A8" s="140" t="s">
        <v>14</v>
      </c>
      <c r="B8" s="141">
        <v>59581.91</v>
      </c>
      <c r="C8" s="142" t="s">
        <v>15</v>
      </c>
      <c r="D8" s="143">
        <v>7118.95</v>
      </c>
      <c r="E8" s="140" t="s">
        <v>16</v>
      </c>
      <c r="F8" s="138"/>
      <c r="G8" s="140" t="s">
        <v>17</v>
      </c>
      <c r="H8" s="138">
        <v>52111.19</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c r="A9" s="140" t="s">
        <v>18</v>
      </c>
      <c r="B9" s="141"/>
      <c r="C9" s="142" t="s">
        <v>19</v>
      </c>
      <c r="D9" s="143">
        <v>628.19</v>
      </c>
      <c r="E9" s="140" t="s">
        <v>20</v>
      </c>
      <c r="F9" s="138"/>
      <c r="G9" s="140" t="s">
        <v>21</v>
      </c>
      <c r="H9" s="138">
        <v>351.77</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c r="A10" s="140" t="s">
        <v>22</v>
      </c>
      <c r="B10" s="141"/>
      <c r="C10" s="142" t="s">
        <v>23</v>
      </c>
      <c r="D10" s="143">
        <v>351.77</v>
      </c>
      <c r="E10" s="140" t="s">
        <v>24</v>
      </c>
      <c r="F10" s="138"/>
      <c r="G10" s="140" t="s">
        <v>25</v>
      </c>
      <c r="H10" s="138"/>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c r="A11" s="140" t="s">
        <v>26</v>
      </c>
      <c r="B11" s="141"/>
      <c r="C11" s="142" t="s">
        <v>27</v>
      </c>
      <c r="D11" s="143">
        <v>51483</v>
      </c>
      <c r="E11" s="140" t="s">
        <v>28</v>
      </c>
      <c r="F11" s="138"/>
      <c r="G11" s="140" t="s">
        <v>29</v>
      </c>
      <c r="H11" s="138"/>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c r="A12" s="140" t="s">
        <v>30</v>
      </c>
      <c r="B12" s="141"/>
      <c r="C12" s="142" t="s">
        <v>31</v>
      </c>
      <c r="D12" s="143">
        <v>983</v>
      </c>
      <c r="E12" s="140" t="s">
        <v>32</v>
      </c>
      <c r="F12" s="138">
        <v>1039.39</v>
      </c>
      <c r="G12" s="144" t="s">
        <v>33</v>
      </c>
      <c r="H12" s="138"/>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c r="A13" s="140" t="s">
        <v>34</v>
      </c>
      <c r="B13" s="141"/>
      <c r="C13" s="142" t="s">
        <v>35</v>
      </c>
      <c r="D13" s="143"/>
      <c r="E13" s="140" t="s">
        <v>36</v>
      </c>
      <c r="F13" s="138"/>
      <c r="G13" s="140" t="s">
        <v>37</v>
      </c>
      <c r="H13" s="13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c r="A14" s="140" t="s">
        <v>38</v>
      </c>
      <c r="B14" s="141"/>
      <c r="C14" s="142" t="s">
        <v>39</v>
      </c>
      <c r="D14" s="143"/>
      <c r="E14" s="140" t="s">
        <v>40</v>
      </c>
      <c r="F14" s="138"/>
      <c r="G14" s="144" t="s">
        <v>41</v>
      </c>
      <c r="H14" s="138"/>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c r="A15" s="140" t="s">
        <v>42</v>
      </c>
      <c r="B15" s="141"/>
      <c r="C15" s="142" t="s">
        <v>43</v>
      </c>
      <c r="D15" s="143">
        <v>80</v>
      </c>
      <c r="E15" s="140" t="s">
        <v>44</v>
      </c>
      <c r="F15" s="138"/>
      <c r="G15" s="140" t="s">
        <v>45</v>
      </c>
      <c r="H15" s="138"/>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c r="A16" s="140" t="s">
        <v>46</v>
      </c>
      <c r="B16" s="141"/>
      <c r="C16" s="142" t="s">
        <v>47</v>
      </c>
      <c r="D16" s="143">
        <v>50</v>
      </c>
      <c r="E16" s="140" t="s">
        <v>48</v>
      </c>
      <c r="F16" s="138"/>
      <c r="G16" s="140" t="s">
        <v>49</v>
      </c>
      <c r="H16" s="138"/>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c r="A17" s="140"/>
      <c r="B17" s="141"/>
      <c r="C17" s="142" t="s">
        <v>50</v>
      </c>
      <c r="D17" s="143"/>
      <c r="E17" s="140" t="s">
        <v>51</v>
      </c>
      <c r="F17" s="138"/>
      <c r="G17" s="140" t="s">
        <v>52</v>
      </c>
      <c r="H17" s="138"/>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c r="A18" s="140"/>
      <c r="B18" s="141"/>
      <c r="C18" s="142" t="s">
        <v>53</v>
      </c>
      <c r="D18" s="143"/>
      <c r="E18" s="140" t="s">
        <v>54</v>
      </c>
      <c r="F18" s="138"/>
      <c r="G18" s="140"/>
      <c r="H18" s="138"/>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c r="A19" s="140"/>
      <c r="B19" s="141"/>
      <c r="C19" s="142" t="s">
        <v>55</v>
      </c>
      <c r="D19" s="143"/>
      <c r="E19" s="140" t="s">
        <v>56</v>
      </c>
      <c r="F19" s="138">
        <v>58022.15</v>
      </c>
      <c r="G19" s="140"/>
      <c r="H19" s="138"/>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c r="A20" s="140"/>
      <c r="B20" s="141"/>
      <c r="C20" s="142" t="s">
        <v>57</v>
      </c>
      <c r="D20" s="143"/>
      <c r="E20" s="140" t="s">
        <v>58</v>
      </c>
      <c r="F20" s="138"/>
      <c r="G20" s="140"/>
      <c r="H20" s="138"/>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c r="A21" s="140"/>
      <c r="B21" s="141"/>
      <c r="C21" s="142" t="s">
        <v>59</v>
      </c>
      <c r="D21" s="143">
        <v>3</v>
      </c>
      <c r="E21" s="140" t="s">
        <v>60</v>
      </c>
      <c r="F21" s="138"/>
      <c r="G21" s="140"/>
      <c r="H21" s="138"/>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c r="A22" s="140"/>
      <c r="B22" s="141"/>
      <c r="C22" s="142" t="s">
        <v>61</v>
      </c>
      <c r="D22" s="143">
        <v>850</v>
      </c>
      <c r="E22" s="140" t="s">
        <v>62</v>
      </c>
      <c r="F22" s="138"/>
      <c r="G22" s="140"/>
      <c r="H22" s="138"/>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c r="A23" s="140"/>
      <c r="B23" s="141"/>
      <c r="C23" s="142" t="s">
        <v>63</v>
      </c>
      <c r="D23" s="143">
        <v>50500</v>
      </c>
      <c r="E23" s="140" t="s">
        <v>64</v>
      </c>
      <c r="F23" s="138"/>
      <c r="G23" s="140"/>
      <c r="H23" s="138"/>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ht="15" customHeight="1" spans="1:256">
      <c r="A24" s="140"/>
      <c r="B24" s="141"/>
      <c r="C24" s="142"/>
      <c r="D24" s="143"/>
      <c r="E24" s="140" t="s">
        <v>65</v>
      </c>
      <c r="F24" s="138"/>
      <c r="G24" s="140"/>
      <c r="H24" s="138"/>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c r="A25" s="140"/>
      <c r="B25" s="141"/>
      <c r="C25" s="142"/>
      <c r="D25" s="143"/>
      <c r="E25" s="140" t="s">
        <v>66</v>
      </c>
      <c r="F25" s="138"/>
      <c r="G25" s="140"/>
      <c r="H25" s="138"/>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c r="A26" s="140"/>
      <c r="B26" s="141"/>
      <c r="C26" s="142"/>
      <c r="D26" s="143"/>
      <c r="E26" s="140" t="s">
        <v>67</v>
      </c>
      <c r="F26" s="138">
        <v>520.37</v>
      </c>
      <c r="G26" s="140"/>
      <c r="H26" s="138"/>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c r="A27" s="140"/>
      <c r="B27" s="141"/>
      <c r="C27" s="142"/>
      <c r="D27" s="143"/>
      <c r="E27" s="140" t="s">
        <v>68</v>
      </c>
      <c r="F27" s="138"/>
      <c r="G27" s="140"/>
      <c r="H27" s="138"/>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c r="A28" s="140"/>
      <c r="B28" s="141"/>
      <c r="C28" s="142"/>
      <c r="D28" s="143"/>
      <c r="E28" s="140" t="s">
        <v>69</v>
      </c>
      <c r="F28" s="138"/>
      <c r="G28" s="140"/>
      <c r="H28" s="138"/>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c r="A29" s="140"/>
      <c r="B29" s="141"/>
      <c r="C29" s="142"/>
      <c r="D29" s="143"/>
      <c r="E29" s="140" t="s">
        <v>70</v>
      </c>
      <c r="F29" s="138"/>
      <c r="G29" s="140"/>
      <c r="H29" s="138"/>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c r="A30" s="140"/>
      <c r="B30" s="141"/>
      <c r="C30" s="142"/>
      <c r="D30" s="143"/>
      <c r="E30" s="140" t="s">
        <v>71</v>
      </c>
      <c r="F30" s="138"/>
      <c r="G30" s="140"/>
      <c r="H30" s="138"/>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c r="A31" s="140" t="s">
        <v>72</v>
      </c>
      <c r="B31" s="141">
        <v>59581.91</v>
      </c>
      <c r="C31" s="142" t="s">
        <v>73</v>
      </c>
      <c r="D31" s="143">
        <f>D7+D11</f>
        <v>59581.91</v>
      </c>
      <c r="E31" s="140" t="s">
        <v>74</v>
      </c>
      <c r="F31" s="138"/>
      <c r="G31" s="140" t="s">
        <v>73</v>
      </c>
      <c r="H31" s="138">
        <v>59581.91</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c r="A32" s="140"/>
      <c r="B32" s="141"/>
      <c r="C32" s="142"/>
      <c r="D32" s="143"/>
      <c r="E32" s="140" t="s">
        <v>75</v>
      </c>
      <c r="F32" s="138"/>
      <c r="G32" s="140"/>
      <c r="H32" s="138"/>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c r="A33" s="140"/>
      <c r="B33" s="141"/>
      <c r="C33" s="142"/>
      <c r="D33" s="143"/>
      <c r="E33" s="140" t="s">
        <v>76</v>
      </c>
      <c r="F33" s="138"/>
      <c r="G33" s="140"/>
      <c r="H33" s="138"/>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c r="A34" s="140"/>
      <c r="B34" s="141"/>
      <c r="C34" s="142"/>
      <c r="D34" s="143"/>
      <c r="E34" s="140" t="s">
        <v>77</v>
      </c>
      <c r="F34" s="138"/>
      <c r="G34" s="140"/>
      <c r="H34" s="138"/>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c r="A35" s="140" t="s">
        <v>78</v>
      </c>
      <c r="B35" s="141">
        <v>59581.91</v>
      </c>
      <c r="C35" s="142" t="s">
        <v>79</v>
      </c>
      <c r="D35" s="143">
        <f>D31</f>
        <v>59581.91</v>
      </c>
      <c r="E35" s="140" t="s">
        <v>79</v>
      </c>
      <c r="F35" s="138">
        <v>59581.91</v>
      </c>
      <c r="G35" s="140" t="s">
        <v>79</v>
      </c>
      <c r="H35" s="138">
        <v>59581.91</v>
      </c>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c r="A36" s="145"/>
      <c r="B36" s="145"/>
      <c r="C36" s="145"/>
      <c r="D36" s="145"/>
      <c r="E36" s="145"/>
      <c r="F36" s="145"/>
      <c r="G36" s="133"/>
      <c r="H36" s="145"/>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c r="A37" s="13"/>
      <c r="B37" s="13"/>
      <c r="C37" s="13"/>
      <c r="D37" s="13"/>
      <c r="E37" s="13"/>
      <c r="F37" s="13"/>
      <c r="G37" s="13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c r="A38" s="13"/>
      <c r="B38" s="13"/>
      <c r="C38" s="13"/>
      <c r="D38" s="13"/>
      <c r="E38" s="13"/>
      <c r="F38" s="13"/>
      <c r="G38" s="13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c r="A39" s="13"/>
      <c r="B39" s="13"/>
      <c r="C39" s="13"/>
      <c r="D39" s="13"/>
      <c r="E39" s="13"/>
      <c r="F39" s="13"/>
      <c r="G39" s="13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c r="A40" s="13"/>
      <c r="B40" s="13"/>
      <c r="C40" s="13"/>
      <c r="D40" s="13"/>
      <c r="E40" s="13"/>
      <c r="F40" s="13"/>
      <c r="G40" s="13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c r="A41" s="13"/>
      <c r="B41" s="13"/>
      <c r="C41" s="13"/>
      <c r="D41" s="13"/>
      <c r="E41" s="13"/>
      <c r="F41" s="13"/>
      <c r="G41" s="13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c r="A42" s="13"/>
      <c r="B42" s="13"/>
      <c r="C42" s="13"/>
      <c r="D42" s="13"/>
      <c r="E42" s="13"/>
      <c r="F42" s="13"/>
      <c r="G42" s="13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c r="A43" s="13"/>
      <c r="B43" s="13"/>
      <c r="C43" s="13"/>
      <c r="D43" s="13"/>
      <c r="E43" s="13"/>
      <c r="F43" s="13"/>
      <c r="G43" s="13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c r="A44" s="13"/>
      <c r="B44" s="13"/>
      <c r="C44" s="13"/>
      <c r="D44" s="13"/>
      <c r="E44" s="13"/>
      <c r="F44" s="13"/>
      <c r="G44" s="13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c r="A45" s="13"/>
      <c r="B45" s="13"/>
      <c r="C45" s="13"/>
      <c r="D45" s="13"/>
      <c r="E45" s="13"/>
      <c r="F45" s="13"/>
      <c r="G45" s="13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c r="A46" s="13"/>
      <c r="B46" s="13"/>
      <c r="C46" s="13"/>
      <c r="D46" s="13"/>
      <c r="E46" s="13"/>
      <c r="F46" s="13"/>
      <c r="G46" s="13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c r="A47" s="13"/>
      <c r="B47" s="13"/>
      <c r="C47" s="13"/>
      <c r="D47" s="13"/>
      <c r="E47" s="13"/>
      <c r="F47" s="13"/>
      <c r="G47" s="13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c r="A48" s="13"/>
      <c r="B48" s="13"/>
      <c r="C48" s="13"/>
      <c r="D48" s="13"/>
      <c r="E48" s="13"/>
      <c r="F48" s="13"/>
      <c r="G48" s="13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c r="A49" s="13"/>
      <c r="B49" s="13"/>
      <c r="C49" s="13"/>
      <c r="D49" s="13"/>
      <c r="E49" s="13"/>
      <c r="F49" s="13"/>
      <c r="G49" s="13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c r="A50" s="13"/>
      <c r="B50" s="13"/>
      <c r="C50" s="13"/>
      <c r="D50" s="13"/>
      <c r="E50" s="13"/>
      <c r="F50" s="13"/>
      <c r="G50" s="13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c r="A51" s="13"/>
      <c r="B51" s="13"/>
      <c r="C51" s="13"/>
      <c r="D51" s="13"/>
      <c r="E51" s="13"/>
      <c r="F51" s="13"/>
      <c r="G51" s="13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c r="A52" s="13"/>
      <c r="B52" s="13"/>
      <c r="C52" s="13"/>
      <c r="D52" s="13"/>
      <c r="E52" s="13"/>
      <c r="F52" s="13"/>
      <c r="G52" s="13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c r="A53" s="13"/>
      <c r="B53" s="13"/>
      <c r="C53" s="13"/>
      <c r="D53" s="13"/>
      <c r="E53" s="13"/>
      <c r="F53" s="13"/>
      <c r="G53" s="13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c r="A54" s="13"/>
      <c r="B54" s="13"/>
      <c r="C54" s="13"/>
      <c r="D54" s="13"/>
      <c r="E54" s="13"/>
      <c r="F54" s="13"/>
      <c r="G54" s="13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c r="A55" s="13"/>
      <c r="B55" s="13"/>
      <c r="C55" s="13"/>
      <c r="D55" s="13"/>
      <c r="E55" s="13"/>
      <c r="F55" s="13"/>
      <c r="G55" s="13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c r="A56" s="13"/>
      <c r="B56" s="13"/>
      <c r="C56" s="13"/>
      <c r="D56" s="13"/>
      <c r="E56" s="13"/>
      <c r="F56" s="13"/>
      <c r="G56" s="13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c r="A57" s="13"/>
      <c r="B57" s="13"/>
      <c r="C57" s="13"/>
      <c r="D57" s="13"/>
      <c r="E57" s="13"/>
      <c r="F57" s="13"/>
      <c r="G57" s="13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c r="A58" s="13"/>
      <c r="B58" s="13"/>
      <c r="C58" s="13"/>
      <c r="D58" s="13"/>
      <c r="E58" s="13"/>
      <c r="F58" s="13"/>
      <c r="G58" s="13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c r="A59" s="13"/>
      <c r="B59" s="13"/>
      <c r="C59" s="13"/>
      <c r="D59" s="13"/>
      <c r="E59" s="13"/>
      <c r="F59" s="13"/>
      <c r="G59" s="13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c r="A60" s="13"/>
      <c r="B60" s="13"/>
      <c r="C60" s="13"/>
      <c r="D60" s="13"/>
      <c r="E60" s="13"/>
      <c r="F60" s="13"/>
      <c r="G60" s="13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c r="A61" s="13"/>
      <c r="B61" s="13"/>
      <c r="C61" s="13"/>
      <c r="D61" s="13"/>
      <c r="E61" s="13"/>
      <c r="F61" s="13"/>
      <c r="G61" s="13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c r="A62" s="13"/>
      <c r="B62" s="13"/>
      <c r="C62" s="13"/>
      <c r="D62" s="13"/>
      <c r="E62" s="13"/>
      <c r="F62" s="13"/>
      <c r="G62" s="13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c r="A63" s="13"/>
      <c r="B63" s="13"/>
      <c r="C63" s="13"/>
      <c r="D63" s="13"/>
      <c r="E63" s="13"/>
      <c r="F63" s="13"/>
      <c r="G63" s="13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c r="A64" s="13"/>
      <c r="B64" s="13"/>
      <c r="C64" s="13"/>
      <c r="D64" s="13"/>
      <c r="E64" s="13"/>
      <c r="F64" s="13"/>
      <c r="G64" s="13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c r="A65" s="13"/>
      <c r="B65" s="13"/>
      <c r="C65" s="13"/>
      <c r="D65" s="13"/>
      <c r="E65" s="13"/>
      <c r="F65" s="13"/>
      <c r="G65" s="13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c r="A66" s="13"/>
      <c r="B66" s="13"/>
      <c r="C66" s="13"/>
      <c r="D66" s="13"/>
      <c r="E66" s="13"/>
      <c r="F66" s="13"/>
      <c r="G66" s="13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1:256">
      <c r="A67" s="13"/>
      <c r="B67" s="13"/>
      <c r="C67" s="13"/>
      <c r="D67" s="13"/>
      <c r="E67" s="13"/>
      <c r="F67" s="13"/>
      <c r="G67" s="13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c r="A68" s="13"/>
      <c r="B68" s="13"/>
      <c r="C68" s="13"/>
      <c r="D68" s="13"/>
      <c r="E68" s="13"/>
      <c r="F68" s="13"/>
      <c r="G68" s="13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c r="A69" s="13"/>
      <c r="B69" s="13"/>
      <c r="C69" s="13"/>
      <c r="D69" s="13"/>
      <c r="E69" s="13"/>
      <c r="F69" s="13"/>
      <c r="G69" s="13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c r="A70" s="13"/>
      <c r="B70" s="13"/>
      <c r="C70" s="13"/>
      <c r="D70" s="13"/>
      <c r="E70" s="13"/>
      <c r="F70" s="13"/>
      <c r="G70" s="13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c r="A71" s="13"/>
      <c r="B71" s="13"/>
      <c r="C71" s="13"/>
      <c r="D71" s="13"/>
      <c r="E71" s="13"/>
      <c r="F71" s="13"/>
      <c r="G71" s="13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c r="A72" s="13"/>
      <c r="B72" s="13"/>
      <c r="C72" s="13"/>
      <c r="D72" s="13"/>
      <c r="E72" s="13"/>
      <c r="F72" s="13"/>
      <c r="G72" s="13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c r="A73" s="13"/>
      <c r="B73" s="13"/>
      <c r="C73" s="13"/>
      <c r="D73" s="13"/>
      <c r="E73" s="13"/>
      <c r="F73" s="13"/>
      <c r="G73" s="13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1:256">
      <c r="A74" s="13"/>
      <c r="B74" s="13"/>
      <c r="C74" s="13"/>
      <c r="D74" s="13"/>
      <c r="E74" s="13"/>
      <c r="F74" s="13"/>
      <c r="G74" s="13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1:256">
      <c r="A75" s="13"/>
      <c r="B75" s="13"/>
      <c r="C75" s="13"/>
      <c r="D75" s="13"/>
      <c r="E75" s="13"/>
      <c r="F75" s="13"/>
      <c r="G75" s="13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c r="A76" s="13"/>
      <c r="B76" s="13"/>
      <c r="C76" s="13"/>
      <c r="D76" s="13"/>
      <c r="E76" s="13"/>
      <c r="F76" s="13"/>
      <c r="G76" s="13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c r="A77" s="13"/>
      <c r="B77" s="13"/>
      <c r="C77" s="13"/>
      <c r="D77" s="13"/>
      <c r="E77" s="13"/>
      <c r="F77" s="13"/>
      <c r="G77" s="13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c r="A78" s="13"/>
      <c r="B78" s="13"/>
      <c r="C78" s="13"/>
      <c r="D78" s="13"/>
      <c r="E78" s="13"/>
      <c r="F78" s="13"/>
      <c r="G78" s="13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c r="A79" s="13"/>
      <c r="B79" s="13"/>
      <c r="C79" s="13"/>
      <c r="D79" s="13"/>
      <c r="E79" s="13"/>
      <c r="F79" s="13"/>
      <c r="G79" s="13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c r="A80" s="13"/>
      <c r="B80" s="13"/>
      <c r="C80" s="13"/>
      <c r="D80" s="13"/>
      <c r="E80" s="13"/>
      <c r="F80" s="13"/>
      <c r="G80" s="13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c r="A81" s="13"/>
      <c r="B81" s="13"/>
      <c r="C81" s="13"/>
      <c r="D81" s="13"/>
      <c r="E81" s="13"/>
      <c r="F81" s="13"/>
      <c r="G81" s="13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c r="A82" s="13"/>
      <c r="B82" s="13"/>
      <c r="C82" s="13"/>
      <c r="D82" s="13"/>
      <c r="E82" s="13"/>
      <c r="F82" s="13"/>
      <c r="G82" s="13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c r="A83" s="13"/>
      <c r="B83" s="13"/>
      <c r="C83" s="13"/>
      <c r="D83" s="13"/>
      <c r="E83" s="13"/>
      <c r="F83" s="13"/>
      <c r="G83" s="13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c r="A84" s="13"/>
      <c r="B84" s="13"/>
      <c r="C84" s="13"/>
      <c r="D84" s="13"/>
      <c r="E84" s="13"/>
      <c r="F84" s="13"/>
      <c r="G84" s="13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c r="A85" s="13"/>
      <c r="B85" s="13"/>
      <c r="C85" s="13"/>
      <c r="D85" s="13"/>
      <c r="E85" s="13"/>
      <c r="F85" s="13"/>
      <c r="G85" s="13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c r="A86" s="13"/>
      <c r="B86" s="13"/>
      <c r="C86" s="13"/>
      <c r="D86" s="13"/>
      <c r="E86" s="13"/>
      <c r="F86" s="13"/>
      <c r="G86" s="13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c r="A87" s="13"/>
      <c r="B87" s="13"/>
      <c r="C87" s="13"/>
      <c r="D87" s="13"/>
      <c r="E87" s="13"/>
      <c r="F87" s="13"/>
      <c r="G87" s="13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c r="A88" s="13"/>
      <c r="B88" s="13"/>
      <c r="C88" s="13"/>
      <c r="D88" s="13"/>
      <c r="E88" s="13"/>
      <c r="F88" s="13"/>
      <c r="G88" s="13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row>
    <row r="89" spans="1:256">
      <c r="A89" s="13"/>
      <c r="B89" s="13"/>
      <c r="C89" s="13"/>
      <c r="D89" s="13"/>
      <c r="E89" s="13"/>
      <c r="F89" s="13"/>
      <c r="G89" s="13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row>
    <row r="90" spans="1:256">
      <c r="A90" s="13"/>
      <c r="B90" s="13"/>
      <c r="C90" s="13"/>
      <c r="D90" s="13"/>
      <c r="E90" s="13"/>
      <c r="F90" s="13"/>
      <c r="G90" s="13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c r="A91" s="13"/>
      <c r="B91" s="13"/>
      <c r="C91" s="13"/>
      <c r="D91" s="13"/>
      <c r="E91" s="13"/>
      <c r="F91" s="13"/>
      <c r="G91" s="13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c r="A92" s="13"/>
      <c r="B92" s="13"/>
      <c r="C92" s="13"/>
      <c r="D92" s="13"/>
      <c r="E92" s="13"/>
      <c r="F92" s="13"/>
      <c r="G92" s="13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c r="A93" s="13"/>
      <c r="B93" s="13"/>
      <c r="C93" s="13"/>
      <c r="D93" s="13"/>
      <c r="E93" s="13"/>
      <c r="F93" s="13"/>
      <c r="G93" s="13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c r="A94" s="13"/>
      <c r="B94" s="13"/>
      <c r="C94" s="13"/>
      <c r="D94" s="13"/>
      <c r="E94" s="13"/>
      <c r="F94" s="13"/>
      <c r="G94" s="13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c r="A95" s="13"/>
      <c r="B95" s="13"/>
      <c r="C95" s="13"/>
      <c r="D95" s="13"/>
      <c r="E95" s="13"/>
      <c r="F95" s="13"/>
      <c r="G95" s="13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c r="A96" s="13"/>
      <c r="B96" s="13"/>
      <c r="C96" s="13"/>
      <c r="D96" s="13"/>
      <c r="E96" s="13"/>
      <c r="F96" s="13"/>
      <c r="G96" s="13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c r="A97" s="13"/>
      <c r="B97" s="13"/>
      <c r="C97" s="13"/>
      <c r="D97" s="13"/>
      <c r="E97" s="13"/>
      <c r="F97" s="13"/>
      <c r="G97" s="13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row>
    <row r="98" spans="1:256">
      <c r="A98" s="13"/>
      <c r="B98" s="13"/>
      <c r="C98" s="13"/>
      <c r="D98" s="13"/>
      <c r="E98" s="13"/>
      <c r="F98" s="13"/>
      <c r="G98" s="13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c r="A99" s="13"/>
      <c r="B99" s="13"/>
      <c r="C99" s="13"/>
      <c r="D99" s="13"/>
      <c r="E99" s="13"/>
      <c r="F99" s="13"/>
      <c r="G99" s="13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c r="A100" s="13"/>
      <c r="B100" s="13"/>
      <c r="C100" s="13"/>
      <c r="D100" s="13"/>
      <c r="E100" s="13"/>
      <c r="F100" s="13"/>
      <c r="G100" s="13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c r="A101" s="13"/>
      <c r="B101" s="13"/>
      <c r="C101" s="13"/>
      <c r="D101" s="13"/>
      <c r="E101" s="13"/>
      <c r="F101" s="13"/>
      <c r="G101" s="13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row>
    <row r="102" spans="1:256">
      <c r="A102" s="13"/>
      <c r="B102" s="13"/>
      <c r="C102" s="13"/>
      <c r="D102" s="13"/>
      <c r="E102" s="13"/>
      <c r="F102" s="13"/>
      <c r="G102" s="13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c r="A103" s="13"/>
      <c r="B103" s="13"/>
      <c r="C103" s="13"/>
      <c r="D103" s="13"/>
      <c r="E103" s="13"/>
      <c r="F103" s="13"/>
      <c r="G103" s="13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c r="A104" s="13"/>
      <c r="B104" s="13"/>
      <c r="C104" s="13"/>
      <c r="D104" s="13"/>
      <c r="E104" s="13"/>
      <c r="F104" s="13"/>
      <c r="G104" s="13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row>
    <row r="105" spans="1:256">
      <c r="A105" s="13"/>
      <c r="B105" s="13"/>
      <c r="C105" s="13"/>
      <c r="D105" s="13"/>
      <c r="E105" s="13"/>
      <c r="F105" s="13"/>
      <c r="G105" s="13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c r="A106" s="13"/>
      <c r="B106" s="13"/>
      <c r="C106" s="13"/>
      <c r="D106" s="13"/>
      <c r="E106" s="13"/>
      <c r="F106" s="13"/>
      <c r="G106" s="13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c r="A107" s="13"/>
      <c r="B107" s="13"/>
      <c r="C107" s="13"/>
      <c r="D107" s="13"/>
      <c r="E107" s="13"/>
      <c r="F107" s="13"/>
      <c r="G107" s="13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c r="A108" s="13"/>
      <c r="B108" s="13"/>
      <c r="C108" s="13"/>
      <c r="D108" s="13"/>
      <c r="E108" s="13"/>
      <c r="F108" s="13"/>
      <c r="G108" s="13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c r="A109" s="13"/>
      <c r="B109" s="13"/>
      <c r="C109" s="13"/>
      <c r="D109" s="13"/>
      <c r="E109" s="13"/>
      <c r="F109" s="13"/>
      <c r="G109" s="13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row>
    <row r="110" spans="1:256">
      <c r="A110" s="13"/>
      <c r="B110" s="13"/>
      <c r="C110" s="13"/>
      <c r="D110" s="13"/>
      <c r="E110" s="13"/>
      <c r="F110" s="13"/>
      <c r="G110" s="13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c r="A111" s="13"/>
      <c r="B111" s="13"/>
      <c r="C111" s="13"/>
      <c r="D111" s="13"/>
      <c r="E111" s="13"/>
      <c r="F111" s="13"/>
      <c r="G111" s="13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c r="A112" s="13"/>
      <c r="B112" s="13"/>
      <c r="C112" s="13"/>
      <c r="D112" s="13"/>
      <c r="E112" s="13"/>
      <c r="F112" s="13"/>
      <c r="G112" s="13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c r="A113" s="13"/>
      <c r="B113" s="13"/>
      <c r="C113" s="13"/>
      <c r="D113" s="13"/>
      <c r="E113" s="13"/>
      <c r="F113" s="13"/>
      <c r="G113" s="13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c r="A114" s="13"/>
      <c r="B114" s="13"/>
      <c r="C114" s="13"/>
      <c r="D114" s="13"/>
      <c r="E114" s="13"/>
      <c r="F114" s="13"/>
      <c r="G114" s="13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c r="A115" s="13"/>
      <c r="B115" s="13"/>
      <c r="C115" s="13"/>
      <c r="D115" s="13"/>
      <c r="E115" s="13"/>
      <c r="F115" s="13"/>
      <c r="G115" s="13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c r="A116" s="13"/>
      <c r="B116" s="13"/>
      <c r="C116" s="13"/>
      <c r="D116" s="13"/>
      <c r="E116" s="13"/>
      <c r="F116" s="13"/>
      <c r="G116" s="13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c r="A117" s="13"/>
      <c r="B117" s="13"/>
      <c r="C117" s="13"/>
      <c r="D117" s="13"/>
      <c r="E117" s="13"/>
      <c r="F117" s="13"/>
      <c r="G117" s="13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c r="A118" s="13"/>
      <c r="B118" s="13"/>
      <c r="C118" s="13"/>
      <c r="D118" s="13"/>
      <c r="E118" s="13"/>
      <c r="F118" s="13"/>
      <c r="G118" s="13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c r="A119" s="13"/>
      <c r="B119" s="13"/>
      <c r="C119" s="13"/>
      <c r="D119" s="13"/>
      <c r="E119" s="13"/>
      <c r="F119" s="13"/>
      <c r="G119" s="13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c r="A120" s="13"/>
      <c r="B120" s="13"/>
      <c r="C120" s="13"/>
      <c r="D120" s="13"/>
      <c r="E120" s="13"/>
      <c r="F120" s="13"/>
      <c r="G120" s="13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c r="A121" s="13"/>
      <c r="B121" s="13"/>
      <c r="C121" s="13"/>
      <c r="D121" s="13"/>
      <c r="E121" s="13"/>
      <c r="F121" s="13"/>
      <c r="G121" s="13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c r="A122" s="13"/>
      <c r="B122" s="13"/>
      <c r="C122" s="13"/>
      <c r="D122" s="13"/>
      <c r="E122" s="13"/>
      <c r="F122" s="13"/>
      <c r="G122" s="13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c r="A123" s="13"/>
      <c r="B123" s="13"/>
      <c r="C123" s="13"/>
      <c r="D123" s="13"/>
      <c r="E123" s="13"/>
      <c r="F123" s="13"/>
      <c r="G123" s="13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c r="A124" s="13"/>
      <c r="B124" s="13"/>
      <c r="C124" s="13"/>
      <c r="D124" s="13"/>
      <c r="E124" s="13"/>
      <c r="F124" s="13"/>
      <c r="G124" s="13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row>
    <row r="125" spans="1:256">
      <c r="A125" s="13"/>
      <c r="B125" s="13"/>
      <c r="C125" s="13"/>
      <c r="D125" s="13"/>
      <c r="E125" s="13"/>
      <c r="F125" s="13"/>
      <c r="G125" s="13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c r="A126" s="13"/>
      <c r="B126" s="13"/>
      <c r="C126" s="13"/>
      <c r="D126" s="13"/>
      <c r="E126" s="13"/>
      <c r="F126" s="13"/>
      <c r="G126" s="13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c r="A127" s="13"/>
      <c r="B127" s="13"/>
      <c r="C127" s="13"/>
      <c r="D127" s="13"/>
      <c r="E127" s="13"/>
      <c r="F127" s="13"/>
      <c r="G127" s="13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c r="A128" s="13"/>
      <c r="B128" s="13"/>
      <c r="C128" s="13"/>
      <c r="D128" s="13"/>
      <c r="E128" s="13"/>
      <c r="F128" s="13"/>
      <c r="G128" s="13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c r="A129" s="13"/>
      <c r="B129" s="13"/>
      <c r="C129" s="13"/>
      <c r="D129" s="13"/>
      <c r="E129" s="13"/>
      <c r="F129" s="13"/>
      <c r="G129" s="13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c r="A130" s="13"/>
      <c r="B130" s="13"/>
      <c r="C130" s="13"/>
      <c r="D130" s="13"/>
      <c r="E130" s="13"/>
      <c r="F130" s="13"/>
      <c r="G130" s="13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c r="A131" s="13"/>
      <c r="B131" s="13"/>
      <c r="C131" s="13"/>
      <c r="D131" s="13"/>
      <c r="E131" s="13"/>
      <c r="F131" s="13"/>
      <c r="G131" s="13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c r="A132" s="13"/>
      <c r="B132" s="13"/>
      <c r="C132" s="13"/>
      <c r="D132" s="13"/>
      <c r="E132" s="13"/>
      <c r="F132" s="13"/>
      <c r="G132" s="13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c r="A133" s="13"/>
      <c r="B133" s="13"/>
      <c r="C133" s="13"/>
      <c r="D133" s="13"/>
      <c r="E133" s="13"/>
      <c r="F133" s="13"/>
      <c r="G133" s="13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c r="A134" s="13"/>
      <c r="B134" s="13"/>
      <c r="C134" s="13"/>
      <c r="D134" s="13"/>
      <c r="E134" s="13"/>
      <c r="F134" s="13"/>
      <c r="G134" s="13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c r="A135" s="13"/>
      <c r="B135" s="13"/>
      <c r="C135" s="13"/>
      <c r="D135" s="13"/>
      <c r="E135" s="13"/>
      <c r="F135" s="13"/>
      <c r="G135" s="13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c r="A136" s="13"/>
      <c r="B136" s="13"/>
      <c r="C136" s="13"/>
      <c r="D136" s="13"/>
      <c r="E136" s="13"/>
      <c r="F136" s="13"/>
      <c r="G136" s="13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row>
    <row r="137" spans="1:256">
      <c r="A137" s="13"/>
      <c r="B137" s="13"/>
      <c r="C137" s="13"/>
      <c r="D137" s="13"/>
      <c r="E137" s="13"/>
      <c r="F137" s="13"/>
      <c r="G137" s="13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row>
    <row r="138" spans="1:256">
      <c r="A138" s="13"/>
      <c r="B138" s="13"/>
      <c r="C138" s="13"/>
      <c r="D138" s="13"/>
      <c r="E138" s="13"/>
      <c r="F138" s="13"/>
      <c r="G138" s="13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c r="A139" s="13"/>
      <c r="B139" s="13"/>
      <c r="C139" s="13"/>
      <c r="D139" s="13"/>
      <c r="E139" s="13"/>
      <c r="F139" s="13"/>
      <c r="G139" s="13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row>
    <row r="140" spans="1:256">
      <c r="A140" s="13"/>
      <c r="B140" s="13"/>
      <c r="C140" s="13"/>
      <c r="D140" s="13"/>
      <c r="E140" s="13"/>
      <c r="F140" s="13"/>
      <c r="G140" s="13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c r="A141" s="13"/>
      <c r="B141" s="13"/>
      <c r="C141" s="13"/>
      <c r="D141" s="13"/>
      <c r="E141" s="13"/>
      <c r="F141" s="13"/>
      <c r="G141" s="13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row>
    <row r="142" spans="1:256">
      <c r="A142" s="13"/>
      <c r="B142" s="13"/>
      <c r="C142" s="13"/>
      <c r="D142" s="13"/>
      <c r="E142" s="13"/>
      <c r="F142" s="13"/>
      <c r="G142" s="13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c r="A143" s="13"/>
      <c r="B143" s="13"/>
      <c r="C143" s="13"/>
      <c r="D143" s="13"/>
      <c r="E143" s="13"/>
      <c r="F143" s="13"/>
      <c r="G143" s="13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row>
    <row r="144" spans="1:256">
      <c r="A144" s="13"/>
      <c r="B144" s="13"/>
      <c r="C144" s="13"/>
      <c r="D144" s="13"/>
      <c r="E144" s="13"/>
      <c r="F144" s="13"/>
      <c r="G144" s="13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row>
    <row r="145" spans="1:256">
      <c r="A145" s="13"/>
      <c r="B145" s="13"/>
      <c r="C145" s="13"/>
      <c r="D145" s="13"/>
      <c r="E145" s="13"/>
      <c r="F145" s="13"/>
      <c r="G145" s="13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row>
    <row r="146" spans="1:256">
      <c r="A146" s="13"/>
      <c r="B146" s="13"/>
      <c r="C146" s="13"/>
      <c r="D146" s="13"/>
      <c r="E146" s="13"/>
      <c r="F146" s="13"/>
      <c r="G146" s="13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256">
      <c r="A147" s="13"/>
      <c r="B147" s="13"/>
      <c r="C147" s="13"/>
      <c r="D147" s="13"/>
      <c r="E147" s="13"/>
      <c r="F147" s="13"/>
      <c r="G147" s="13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256">
      <c r="A148" s="13"/>
      <c r="B148" s="13"/>
      <c r="C148" s="13"/>
      <c r="D148" s="13"/>
      <c r="E148" s="13"/>
      <c r="F148" s="13"/>
      <c r="G148" s="13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256">
      <c r="A149" s="13"/>
      <c r="B149" s="13"/>
      <c r="C149" s="13"/>
      <c r="D149" s="13"/>
      <c r="E149" s="13"/>
      <c r="F149" s="13"/>
      <c r="G149" s="13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256">
      <c r="A150" s="13"/>
      <c r="B150" s="13"/>
      <c r="C150" s="13"/>
      <c r="D150" s="13"/>
      <c r="E150" s="13"/>
      <c r="F150" s="13"/>
      <c r="G150" s="13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256">
      <c r="A151" s="13"/>
      <c r="B151" s="13"/>
      <c r="C151" s="13"/>
      <c r="D151" s="13"/>
      <c r="E151" s="13"/>
      <c r="F151" s="13"/>
      <c r="G151" s="13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256">
      <c r="A152" s="13"/>
      <c r="B152" s="13"/>
      <c r="C152" s="13"/>
      <c r="D152" s="13"/>
      <c r="E152" s="13"/>
      <c r="F152" s="13"/>
      <c r="G152" s="13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256">
      <c r="A153" s="13"/>
      <c r="B153" s="13"/>
      <c r="C153" s="13"/>
      <c r="D153" s="13"/>
      <c r="E153" s="13"/>
      <c r="F153" s="13"/>
      <c r="G153" s="13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256">
      <c r="A154" s="13"/>
      <c r="B154" s="13"/>
      <c r="C154" s="13"/>
      <c r="D154" s="13"/>
      <c r="E154" s="13"/>
      <c r="F154" s="13"/>
      <c r="G154" s="13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256">
      <c r="A155" s="13"/>
      <c r="B155" s="13"/>
      <c r="C155" s="13"/>
      <c r="D155" s="13"/>
      <c r="E155" s="13"/>
      <c r="F155" s="13"/>
      <c r="G155" s="13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256">
      <c r="A156" s="13"/>
      <c r="B156" s="13"/>
      <c r="C156" s="13"/>
      <c r="D156" s="13"/>
      <c r="E156" s="13"/>
      <c r="F156" s="13"/>
      <c r="G156" s="13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256">
      <c r="A157" s="13"/>
      <c r="B157" s="13"/>
      <c r="C157" s="13"/>
      <c r="D157" s="13"/>
      <c r="E157" s="13"/>
      <c r="F157" s="13"/>
      <c r="G157" s="13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256">
      <c r="A158" s="13"/>
      <c r="B158" s="13"/>
      <c r="C158" s="13"/>
      <c r="D158" s="13"/>
      <c r="E158" s="13"/>
      <c r="F158" s="13"/>
      <c r="G158" s="13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c r="A159" s="13"/>
      <c r="B159" s="13"/>
      <c r="C159" s="13"/>
      <c r="D159" s="13"/>
      <c r="E159" s="13"/>
      <c r="F159" s="13"/>
      <c r="G159" s="13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256">
      <c r="A160" s="13"/>
      <c r="B160" s="13"/>
      <c r="C160" s="13"/>
      <c r="D160" s="13"/>
      <c r="E160" s="13"/>
      <c r="F160" s="13"/>
      <c r="G160" s="13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c r="A161" s="13"/>
      <c r="B161" s="13"/>
      <c r="C161" s="13"/>
      <c r="D161" s="13"/>
      <c r="E161" s="13"/>
      <c r="F161" s="13"/>
      <c r="G161" s="13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c r="A162" s="13"/>
      <c r="B162" s="13"/>
      <c r="C162" s="13"/>
      <c r="D162" s="13"/>
      <c r="E162" s="13"/>
      <c r="F162" s="13"/>
      <c r="G162" s="13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c r="A163" s="13"/>
      <c r="B163" s="13"/>
      <c r="C163" s="13"/>
      <c r="D163" s="13"/>
      <c r="E163" s="13"/>
      <c r="F163" s="13"/>
      <c r="G163" s="13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c r="A164" s="13"/>
      <c r="B164" s="13"/>
      <c r="C164" s="13"/>
      <c r="D164" s="13"/>
      <c r="E164" s="13"/>
      <c r="F164" s="13"/>
      <c r="G164" s="13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c r="A165" s="13"/>
      <c r="B165" s="13"/>
      <c r="C165" s="13"/>
      <c r="D165" s="13"/>
      <c r="E165" s="13"/>
      <c r="F165" s="13"/>
      <c r="G165" s="13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c r="A166" s="13"/>
      <c r="B166" s="13"/>
      <c r="C166" s="13"/>
      <c r="D166" s="13"/>
      <c r="E166" s="13"/>
      <c r="F166" s="13"/>
      <c r="G166" s="13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c r="A167" s="13"/>
      <c r="B167" s="13"/>
      <c r="C167" s="13"/>
      <c r="D167" s="13"/>
      <c r="E167" s="13"/>
      <c r="F167" s="13"/>
      <c r="G167" s="13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c r="A168" s="13"/>
      <c r="B168" s="13"/>
      <c r="C168" s="13"/>
      <c r="D168" s="13"/>
      <c r="E168" s="13"/>
      <c r="F168" s="13"/>
      <c r="G168" s="13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c r="A169" s="13"/>
      <c r="B169" s="13"/>
      <c r="C169" s="13"/>
      <c r="D169" s="13"/>
      <c r="E169" s="13"/>
      <c r="F169" s="13"/>
      <c r="G169" s="13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c r="A170" s="13"/>
      <c r="B170" s="13"/>
      <c r="C170" s="13"/>
      <c r="D170" s="13"/>
      <c r="E170" s="13"/>
      <c r="F170" s="13"/>
      <c r="G170" s="13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c r="A171" s="13"/>
      <c r="B171" s="13"/>
      <c r="C171" s="13"/>
      <c r="D171" s="13"/>
      <c r="E171" s="13"/>
      <c r="F171" s="13"/>
      <c r="G171" s="13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c r="A172" s="13"/>
      <c r="B172" s="13"/>
      <c r="C172" s="13"/>
      <c r="D172" s="13"/>
      <c r="E172" s="13"/>
      <c r="F172" s="13"/>
      <c r="G172" s="13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c r="A173" s="13"/>
      <c r="B173" s="13"/>
      <c r="C173" s="13"/>
      <c r="D173" s="13"/>
      <c r="E173" s="13"/>
      <c r="F173" s="13"/>
      <c r="G173" s="13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c r="A174" s="13"/>
      <c r="B174" s="13"/>
      <c r="C174" s="13"/>
      <c r="D174" s="13"/>
      <c r="E174" s="13"/>
      <c r="F174" s="13"/>
      <c r="G174" s="13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c r="A175" s="13"/>
      <c r="B175" s="13"/>
      <c r="C175" s="13"/>
      <c r="D175" s="13"/>
      <c r="E175" s="13"/>
      <c r="F175" s="13"/>
      <c r="G175" s="13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c r="A176" s="13"/>
      <c r="B176" s="13"/>
      <c r="C176" s="13"/>
      <c r="D176" s="13"/>
      <c r="E176" s="13"/>
      <c r="F176" s="13"/>
      <c r="G176" s="13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c r="A177" s="13"/>
      <c r="B177" s="13"/>
      <c r="C177" s="13"/>
      <c r="D177" s="13"/>
      <c r="E177" s="13"/>
      <c r="F177" s="13"/>
      <c r="G177" s="13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c r="A178" s="13"/>
      <c r="B178" s="13"/>
      <c r="C178" s="13"/>
      <c r="D178" s="13"/>
      <c r="E178" s="13"/>
      <c r="F178" s="13"/>
      <c r="G178" s="13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c r="A179" s="13"/>
      <c r="B179" s="13"/>
      <c r="C179" s="13"/>
      <c r="D179" s="13"/>
      <c r="E179" s="13"/>
      <c r="F179" s="13"/>
      <c r="G179" s="13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c r="A180" s="13"/>
      <c r="B180" s="13"/>
      <c r="C180" s="13"/>
      <c r="D180" s="13"/>
      <c r="E180" s="13"/>
      <c r="F180" s="13"/>
      <c r="G180" s="13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c r="A181" s="13"/>
      <c r="B181" s="13"/>
      <c r="C181" s="13"/>
      <c r="D181" s="13"/>
      <c r="E181" s="13"/>
      <c r="F181" s="13"/>
      <c r="G181" s="13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c r="A182" s="13"/>
      <c r="B182" s="13"/>
      <c r="C182" s="13"/>
      <c r="D182" s="13"/>
      <c r="E182" s="13"/>
      <c r="F182" s="13"/>
      <c r="G182" s="13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c r="A183" s="13"/>
      <c r="B183" s="13"/>
      <c r="C183" s="13"/>
      <c r="D183" s="13"/>
      <c r="E183" s="13"/>
      <c r="F183" s="13"/>
      <c r="G183" s="13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c r="A184" s="13"/>
      <c r="B184" s="13"/>
      <c r="C184" s="13"/>
      <c r="D184" s="13"/>
      <c r="E184" s="13"/>
      <c r="F184" s="13"/>
      <c r="G184" s="13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c r="A185" s="13"/>
      <c r="B185" s="13"/>
      <c r="C185" s="13"/>
      <c r="D185" s="13"/>
      <c r="E185" s="13"/>
      <c r="F185" s="13"/>
      <c r="G185" s="13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c r="A186" s="13"/>
      <c r="B186" s="13"/>
      <c r="C186" s="13"/>
      <c r="D186" s="13"/>
      <c r="E186" s="13"/>
      <c r="F186" s="13"/>
      <c r="G186" s="13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c r="A187" s="13"/>
      <c r="B187" s="13"/>
      <c r="C187" s="13"/>
      <c r="D187" s="13"/>
      <c r="E187" s="13"/>
      <c r="F187" s="13"/>
      <c r="G187" s="13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c r="A188" s="13"/>
      <c r="B188" s="13"/>
      <c r="C188" s="13"/>
      <c r="D188" s="13"/>
      <c r="E188" s="13"/>
      <c r="F188" s="13"/>
      <c r="G188" s="13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c r="A189" s="13"/>
      <c r="B189" s="13"/>
      <c r="C189" s="13"/>
      <c r="D189" s="13"/>
      <c r="E189" s="13"/>
      <c r="F189" s="13"/>
      <c r="G189" s="13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c r="A190" s="13"/>
      <c r="B190" s="13"/>
      <c r="C190" s="13"/>
      <c r="D190" s="13"/>
      <c r="E190" s="13"/>
      <c r="F190" s="13"/>
      <c r="G190" s="13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c r="A191" s="13"/>
      <c r="B191" s="13"/>
      <c r="C191" s="13"/>
      <c r="D191" s="13"/>
      <c r="E191" s="13"/>
      <c r="F191" s="13"/>
      <c r="G191" s="13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c r="A192" s="13"/>
      <c r="B192" s="13"/>
      <c r="C192" s="13"/>
      <c r="D192" s="13"/>
      <c r="E192" s="13"/>
      <c r="F192" s="13"/>
      <c r="G192" s="13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c r="A193" s="13"/>
      <c r="B193" s="13"/>
      <c r="C193" s="13"/>
      <c r="D193" s="13"/>
      <c r="E193" s="13"/>
      <c r="F193" s="13"/>
      <c r="G193" s="13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c r="A194" s="13"/>
      <c r="B194" s="13"/>
      <c r="C194" s="13"/>
      <c r="D194" s="13"/>
      <c r="E194" s="13"/>
      <c r="F194" s="13"/>
      <c r="G194" s="13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c r="A195" s="13"/>
      <c r="B195" s="13"/>
      <c r="C195" s="13"/>
      <c r="D195" s="13"/>
      <c r="E195" s="13"/>
      <c r="F195" s="13"/>
      <c r="G195" s="13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c r="A196" s="13"/>
      <c r="B196" s="13"/>
      <c r="C196" s="13"/>
      <c r="D196" s="13"/>
      <c r="E196" s="13"/>
      <c r="F196" s="13"/>
      <c r="G196" s="13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c r="A197" s="13"/>
      <c r="B197" s="13"/>
      <c r="C197" s="13"/>
      <c r="D197" s="13"/>
      <c r="E197" s="13"/>
      <c r="F197" s="13"/>
      <c r="G197" s="13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c r="A198" s="13"/>
      <c r="B198" s="13"/>
      <c r="C198" s="13"/>
      <c r="D198" s="13"/>
      <c r="E198" s="13"/>
      <c r="F198" s="13"/>
      <c r="G198" s="13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c r="A199" s="13"/>
      <c r="B199" s="13"/>
      <c r="C199" s="13"/>
      <c r="D199" s="13"/>
      <c r="E199" s="13"/>
      <c r="F199" s="13"/>
      <c r="G199" s="13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c r="A200" s="13"/>
      <c r="B200" s="13"/>
      <c r="C200" s="13"/>
      <c r="D200" s="13"/>
      <c r="E200" s="13"/>
      <c r="F200" s="13"/>
      <c r="G200" s="13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c r="A201" s="13"/>
      <c r="B201" s="13"/>
      <c r="C201" s="13"/>
      <c r="D201" s="13"/>
      <c r="E201" s="13"/>
      <c r="F201" s="13"/>
      <c r="G201" s="13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c r="A202" s="13"/>
      <c r="B202" s="13"/>
      <c r="C202" s="13"/>
      <c r="D202" s="13"/>
      <c r="E202" s="13"/>
      <c r="F202" s="13"/>
      <c r="G202" s="13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c r="A203" s="13"/>
      <c r="B203" s="13"/>
      <c r="C203" s="13"/>
      <c r="D203" s="13"/>
      <c r="E203" s="13"/>
      <c r="F203" s="13"/>
      <c r="G203" s="13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c r="A204" s="13"/>
      <c r="B204" s="13"/>
      <c r="C204" s="13"/>
      <c r="D204" s="13"/>
      <c r="E204" s="13"/>
      <c r="F204" s="13"/>
      <c r="G204" s="13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c r="A205" s="13"/>
      <c r="B205" s="13"/>
      <c r="C205" s="13"/>
      <c r="D205" s="13"/>
      <c r="E205" s="13"/>
      <c r="F205" s="13"/>
      <c r="G205" s="13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c r="A206" s="13"/>
      <c r="B206" s="13"/>
      <c r="C206" s="13"/>
      <c r="D206" s="13"/>
      <c r="E206" s="13"/>
      <c r="F206" s="13"/>
      <c r="G206" s="13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c r="A207" s="13"/>
      <c r="B207" s="13"/>
      <c r="C207" s="13"/>
      <c r="D207" s="13"/>
      <c r="E207" s="13"/>
      <c r="F207" s="13"/>
      <c r="G207" s="13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c r="A208" s="13"/>
      <c r="B208" s="13"/>
      <c r="C208" s="13"/>
      <c r="D208" s="13"/>
      <c r="E208" s="13"/>
      <c r="F208" s="13"/>
      <c r="G208" s="13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c r="A209" s="13"/>
      <c r="B209" s="13"/>
      <c r="C209" s="13"/>
      <c r="D209" s="13"/>
      <c r="E209" s="13"/>
      <c r="F209" s="13"/>
      <c r="G209" s="13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c r="A210" s="13"/>
      <c r="B210" s="13"/>
      <c r="C210" s="13"/>
      <c r="D210" s="13"/>
      <c r="E210" s="13"/>
      <c r="F210" s="13"/>
      <c r="G210" s="13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c r="A211" s="13"/>
      <c r="B211" s="13"/>
      <c r="C211" s="13"/>
      <c r="D211" s="13"/>
      <c r="E211" s="13"/>
      <c r="F211" s="13"/>
      <c r="G211" s="13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c r="A212" s="13"/>
      <c r="B212" s="13"/>
      <c r="C212" s="13"/>
      <c r="D212" s="13"/>
      <c r="E212" s="13"/>
      <c r="F212" s="13"/>
      <c r="G212" s="13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c r="A213" s="13"/>
      <c r="B213" s="13"/>
      <c r="C213" s="13"/>
      <c r="D213" s="13"/>
      <c r="E213" s="13"/>
      <c r="F213" s="13"/>
      <c r="G213" s="13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c r="A214" s="13"/>
      <c r="B214" s="13"/>
      <c r="C214" s="13"/>
      <c r="D214" s="13"/>
      <c r="E214" s="13"/>
      <c r="F214" s="13"/>
      <c r="G214" s="13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c r="A215" s="13"/>
      <c r="B215" s="13"/>
      <c r="C215" s="13"/>
      <c r="D215" s="13"/>
      <c r="E215" s="13"/>
      <c r="F215" s="13"/>
      <c r="G215" s="13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c r="A216" s="13"/>
      <c r="B216" s="13"/>
      <c r="C216" s="13"/>
      <c r="D216" s="13"/>
      <c r="E216" s="13"/>
      <c r="F216" s="13"/>
      <c r="G216" s="13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c r="A217" s="13"/>
      <c r="B217" s="13"/>
      <c r="C217" s="13"/>
      <c r="D217" s="13"/>
      <c r="E217" s="13"/>
      <c r="F217" s="13"/>
      <c r="G217" s="13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c r="A218" s="13"/>
      <c r="B218" s="13"/>
      <c r="C218" s="13"/>
      <c r="D218" s="13"/>
      <c r="E218" s="13"/>
      <c r="F218" s="13"/>
      <c r="G218" s="13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c r="A219" s="13"/>
      <c r="B219" s="13"/>
      <c r="C219" s="13"/>
      <c r="D219" s="13"/>
      <c r="E219" s="13"/>
      <c r="F219" s="13"/>
      <c r="G219" s="13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c r="A220" s="13"/>
      <c r="B220" s="13"/>
      <c r="C220" s="13"/>
      <c r="D220" s="13"/>
      <c r="E220" s="13"/>
      <c r="F220" s="13"/>
      <c r="G220" s="13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c r="A221" s="13"/>
      <c r="B221" s="13"/>
      <c r="C221" s="13"/>
      <c r="D221" s="13"/>
      <c r="E221" s="13"/>
      <c r="F221" s="13"/>
      <c r="G221" s="13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c r="A222" s="13"/>
      <c r="B222" s="13"/>
      <c r="C222" s="13"/>
      <c r="D222" s="13"/>
      <c r="E222" s="13"/>
      <c r="F222" s="13"/>
      <c r="G222" s="13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c r="A223" s="13"/>
      <c r="B223" s="13"/>
      <c r="C223" s="13"/>
      <c r="D223" s="13"/>
      <c r="E223" s="13"/>
      <c r="F223" s="13"/>
      <c r="G223" s="13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c r="A224" s="13"/>
      <c r="B224" s="13"/>
      <c r="C224" s="13"/>
      <c r="D224" s="13"/>
      <c r="E224" s="13"/>
      <c r="F224" s="13"/>
      <c r="G224" s="13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c r="A225" s="13"/>
      <c r="B225" s="13"/>
      <c r="C225" s="13"/>
      <c r="D225" s="13"/>
      <c r="E225" s="13"/>
      <c r="F225" s="13"/>
      <c r="G225" s="13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c r="A226" s="13"/>
      <c r="B226" s="13"/>
      <c r="C226" s="13"/>
      <c r="D226" s="13"/>
      <c r="E226" s="13"/>
      <c r="F226" s="13"/>
      <c r="G226" s="13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c r="A227" s="13"/>
      <c r="B227" s="13"/>
      <c r="C227" s="13"/>
      <c r="D227" s="13"/>
      <c r="E227" s="13"/>
      <c r="F227" s="13"/>
      <c r="G227" s="13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c r="A228" s="13"/>
      <c r="B228" s="13"/>
      <c r="C228" s="13"/>
      <c r="D228" s="13"/>
      <c r="E228" s="13"/>
      <c r="F228" s="13"/>
      <c r="G228" s="13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c r="A229" s="13"/>
      <c r="B229" s="13"/>
      <c r="C229" s="13"/>
      <c r="D229" s="13"/>
      <c r="E229" s="13"/>
      <c r="F229" s="13"/>
      <c r="G229" s="13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c r="A230" s="13"/>
      <c r="B230" s="13"/>
      <c r="C230" s="13"/>
      <c r="D230" s="13"/>
      <c r="E230" s="13"/>
      <c r="F230" s="13"/>
      <c r="G230" s="13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c r="A231" s="13"/>
      <c r="B231" s="13"/>
      <c r="C231" s="13"/>
      <c r="D231" s="13"/>
      <c r="E231" s="13"/>
      <c r="F231" s="13"/>
      <c r="G231" s="13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c r="A232" s="13"/>
      <c r="B232" s="13"/>
      <c r="C232" s="13"/>
      <c r="D232" s="13"/>
      <c r="E232" s="13"/>
      <c r="F232" s="13"/>
      <c r="G232" s="13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c r="A233" s="13"/>
      <c r="B233" s="13"/>
      <c r="C233" s="13"/>
      <c r="D233" s="13"/>
      <c r="E233" s="13"/>
      <c r="F233" s="13"/>
      <c r="G233" s="13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c r="A234" s="13"/>
      <c r="B234" s="13"/>
      <c r="C234" s="13"/>
      <c r="D234" s="13"/>
      <c r="E234" s="13"/>
      <c r="F234" s="13"/>
      <c r="G234" s="13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c r="A235" s="13"/>
      <c r="B235" s="13"/>
      <c r="C235" s="13"/>
      <c r="D235" s="13"/>
      <c r="E235" s="13"/>
      <c r="F235" s="13"/>
      <c r="G235" s="13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c r="A236" s="13"/>
      <c r="B236" s="13"/>
      <c r="C236" s="13"/>
      <c r="D236" s="13"/>
      <c r="E236" s="13"/>
      <c r="F236" s="13"/>
      <c r="G236" s="13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c r="A237" s="13"/>
      <c r="B237" s="13"/>
      <c r="C237" s="13"/>
      <c r="D237" s="13"/>
      <c r="E237" s="13"/>
      <c r="F237" s="13"/>
      <c r="G237" s="13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c r="A238" s="13"/>
      <c r="B238" s="13"/>
      <c r="C238" s="13"/>
      <c r="D238" s="13"/>
      <c r="E238" s="13"/>
      <c r="F238" s="13"/>
      <c r="G238" s="13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c r="A239" s="13"/>
      <c r="B239" s="13"/>
      <c r="C239" s="13"/>
      <c r="D239" s="13"/>
      <c r="E239" s="13"/>
      <c r="F239" s="13"/>
      <c r="G239" s="13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c r="A240" s="13"/>
      <c r="B240" s="13"/>
      <c r="C240" s="13"/>
      <c r="D240" s="13"/>
      <c r="E240" s="13"/>
      <c r="F240" s="13"/>
      <c r="G240" s="13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c r="A241" s="13"/>
      <c r="B241" s="13"/>
      <c r="C241" s="13"/>
      <c r="D241" s="13"/>
      <c r="E241" s="13"/>
      <c r="F241" s="13"/>
      <c r="G241" s="13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c r="A242" s="13"/>
      <c r="B242" s="13"/>
      <c r="C242" s="13"/>
      <c r="D242" s="13"/>
      <c r="E242" s="13"/>
      <c r="F242" s="13"/>
      <c r="G242" s="13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c r="A243" s="13"/>
      <c r="B243" s="13"/>
      <c r="C243" s="13"/>
      <c r="D243" s="13"/>
      <c r="E243" s="13"/>
      <c r="F243" s="13"/>
      <c r="G243" s="13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c r="A244" s="13"/>
      <c r="B244" s="13"/>
      <c r="C244" s="13"/>
      <c r="D244" s="13"/>
      <c r="E244" s="13"/>
      <c r="F244" s="13"/>
      <c r="G244" s="13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c r="A245" s="13"/>
      <c r="B245" s="13"/>
      <c r="C245" s="13"/>
      <c r="D245" s="13"/>
      <c r="E245" s="13"/>
      <c r="F245" s="13"/>
      <c r="G245" s="13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c r="A246" s="13"/>
      <c r="B246" s="13"/>
      <c r="C246" s="13"/>
      <c r="D246" s="13"/>
      <c r="E246" s="13"/>
      <c r="F246" s="13"/>
      <c r="G246" s="13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c r="A247" s="13"/>
      <c r="B247" s="13"/>
      <c r="C247" s="13"/>
      <c r="D247" s="13"/>
      <c r="E247" s="13"/>
      <c r="F247" s="13"/>
      <c r="G247" s="13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c r="A248" s="13"/>
      <c r="B248" s="13"/>
      <c r="C248" s="13"/>
      <c r="D248" s="13"/>
      <c r="E248" s="13"/>
      <c r="F248" s="13"/>
      <c r="G248" s="13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c r="A249" s="13"/>
      <c r="B249" s="13"/>
      <c r="C249" s="13"/>
      <c r="D249" s="13"/>
      <c r="E249" s="13"/>
      <c r="F249" s="13"/>
      <c r="G249" s="13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c r="A250" s="13"/>
      <c r="B250" s="13"/>
      <c r="C250" s="13"/>
      <c r="D250" s="13"/>
      <c r="E250" s="13"/>
      <c r="F250" s="13"/>
      <c r="G250" s="13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c r="A251" s="13"/>
      <c r="B251" s="13"/>
      <c r="C251" s="13"/>
      <c r="D251" s="13"/>
      <c r="E251" s="13"/>
      <c r="F251" s="13"/>
      <c r="G251" s="13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c r="A252" s="13"/>
      <c r="B252" s="13"/>
      <c r="C252" s="13"/>
      <c r="D252" s="13"/>
      <c r="E252" s="13"/>
      <c r="F252" s="13"/>
      <c r="G252" s="13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c r="A253" s="13"/>
      <c r="B253" s="13"/>
      <c r="C253" s="13"/>
      <c r="D253" s="13"/>
      <c r="E253" s="13"/>
      <c r="F253" s="13"/>
      <c r="G253" s="13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c r="A254" s="13"/>
      <c r="B254" s="13"/>
      <c r="C254" s="13"/>
      <c r="D254" s="13"/>
      <c r="E254" s="13"/>
      <c r="F254" s="13"/>
      <c r="G254" s="13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c r="A255" s="13"/>
      <c r="B255" s="13"/>
      <c r="C255" s="13"/>
      <c r="D255" s="13"/>
      <c r="E255" s="13"/>
      <c r="F255" s="13"/>
      <c r="G255" s="13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c r="A256" s="13"/>
      <c r="B256" s="13"/>
      <c r="C256" s="13"/>
      <c r="D256" s="13"/>
      <c r="E256" s="13"/>
      <c r="F256" s="13"/>
      <c r="G256" s="13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sheetData>
  <mergeCells count="5">
    <mergeCell ref="A2:H2"/>
    <mergeCell ref="G4:H4"/>
    <mergeCell ref="A5:B5"/>
    <mergeCell ref="C5:D5"/>
    <mergeCell ref="E5:H5"/>
  </mergeCells>
  <pageMargins left="0.313888888888889" right="0.313888888888889" top="0.786805555555556" bottom="0.747916666666667" header="0.39305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D11" sqref="D11"/>
    </sheetView>
  </sheetViews>
  <sheetFormatPr defaultColWidth="9" defaultRowHeight="13.5"/>
  <cols>
    <col min="2" max="4" width="9.25"/>
  </cols>
  <sheetData>
    <row r="1" spans="1:12">
      <c r="A1" s="114"/>
      <c r="B1" s="98"/>
      <c r="C1" s="115"/>
      <c r="D1" s="115"/>
      <c r="E1" s="116"/>
      <c r="F1" s="115"/>
      <c r="G1" s="115"/>
      <c r="H1" s="115"/>
      <c r="I1" s="115"/>
      <c r="J1" s="115"/>
      <c r="K1" s="115"/>
      <c r="L1" s="115"/>
    </row>
    <row r="2" ht="22.5" spans="1:12">
      <c r="A2" s="117" t="s">
        <v>80</v>
      </c>
      <c r="B2" s="100"/>
      <c r="C2" s="118"/>
      <c r="D2" s="118"/>
      <c r="E2" s="119"/>
      <c r="F2" s="120"/>
      <c r="G2" s="120"/>
      <c r="H2" s="120"/>
      <c r="I2" s="120"/>
      <c r="J2" s="120"/>
      <c r="K2" s="120"/>
      <c r="L2" s="120"/>
    </row>
    <row r="3" spans="1:12">
      <c r="A3" s="101"/>
      <c r="B3" s="121"/>
      <c r="C3" s="122"/>
      <c r="D3" s="122"/>
      <c r="E3" s="101"/>
      <c r="F3" s="122"/>
      <c r="G3" s="122"/>
      <c r="H3" s="122"/>
      <c r="I3" s="122"/>
      <c r="J3" s="122"/>
      <c r="K3" s="122"/>
      <c r="L3" s="99" t="s">
        <v>1</v>
      </c>
    </row>
    <row r="4" spans="1:12">
      <c r="A4" s="123" t="s">
        <v>81</v>
      </c>
      <c r="B4" s="106" t="s">
        <v>82</v>
      </c>
      <c r="C4" s="106"/>
      <c r="D4" s="106"/>
      <c r="E4" s="106"/>
      <c r="F4" s="106"/>
      <c r="G4" s="106"/>
      <c r="H4" s="106"/>
      <c r="I4" s="106"/>
      <c r="J4" s="106"/>
      <c r="K4" s="106"/>
      <c r="L4" s="106"/>
    </row>
    <row r="5" spans="1:12">
      <c r="A5" s="123"/>
      <c r="B5" s="105" t="s">
        <v>83</v>
      </c>
      <c r="C5" s="106" t="s">
        <v>84</v>
      </c>
      <c r="D5" s="106"/>
      <c r="E5" s="106"/>
      <c r="F5" s="106"/>
      <c r="G5" s="106"/>
      <c r="H5" s="106"/>
      <c r="I5" s="106" t="s">
        <v>85</v>
      </c>
      <c r="J5" s="105" t="s">
        <v>86</v>
      </c>
      <c r="K5" s="128" t="s">
        <v>87</v>
      </c>
      <c r="L5" s="104" t="s">
        <v>88</v>
      </c>
    </row>
    <row r="6" ht="48" spans="1:12">
      <c r="A6" s="123"/>
      <c r="B6" s="105"/>
      <c r="C6" s="107" t="s">
        <v>89</v>
      </c>
      <c r="D6" s="105" t="s">
        <v>90</v>
      </c>
      <c r="E6" s="105" t="s">
        <v>91</v>
      </c>
      <c r="F6" s="105" t="s">
        <v>92</v>
      </c>
      <c r="G6" s="105" t="s">
        <v>93</v>
      </c>
      <c r="H6" s="105" t="s">
        <v>94</v>
      </c>
      <c r="I6" s="106"/>
      <c r="J6" s="105"/>
      <c r="K6" s="128"/>
      <c r="L6" s="104"/>
    </row>
    <row r="7" spans="1:12">
      <c r="A7" s="124" t="s">
        <v>95</v>
      </c>
      <c r="B7" s="109">
        <v>1</v>
      </c>
      <c r="C7" s="125">
        <v>2</v>
      </c>
      <c r="D7" s="125">
        <v>3</v>
      </c>
      <c r="E7" s="125">
        <v>4</v>
      </c>
      <c r="F7" s="125">
        <v>5</v>
      </c>
      <c r="G7" s="125">
        <v>6</v>
      </c>
      <c r="H7" s="125">
        <v>7</v>
      </c>
      <c r="I7" s="125">
        <v>8</v>
      </c>
      <c r="J7" s="125">
        <v>9</v>
      </c>
      <c r="K7" s="125">
        <v>10</v>
      </c>
      <c r="L7" s="125">
        <v>11</v>
      </c>
    </row>
    <row r="8" spans="1:12">
      <c r="A8" s="126" t="s">
        <v>96</v>
      </c>
      <c r="B8" s="127">
        <v>59581.91</v>
      </c>
      <c r="C8" s="127">
        <v>59581.91</v>
      </c>
      <c r="D8" s="127">
        <v>59581.91</v>
      </c>
      <c r="E8" s="112">
        <v>0</v>
      </c>
      <c r="F8" s="112">
        <v>0</v>
      </c>
      <c r="G8" s="127">
        <v>0</v>
      </c>
      <c r="H8" s="112">
        <v>0</v>
      </c>
      <c r="I8" s="129">
        <v>0</v>
      </c>
      <c r="J8" s="130">
        <v>0</v>
      </c>
      <c r="K8" s="112">
        <v>0</v>
      </c>
      <c r="L8" s="131">
        <v>0</v>
      </c>
    </row>
    <row r="9" spans="1:12">
      <c r="A9" s="126" t="s">
        <v>97</v>
      </c>
      <c r="B9" s="127">
        <v>59581.91</v>
      </c>
      <c r="C9" s="127">
        <v>59581.91</v>
      </c>
      <c r="D9" s="127">
        <v>59581.91</v>
      </c>
      <c r="E9" s="112">
        <v>0</v>
      </c>
      <c r="F9" s="112">
        <v>0</v>
      </c>
      <c r="G9" s="127">
        <v>0</v>
      </c>
      <c r="H9" s="112">
        <v>0</v>
      </c>
      <c r="I9" s="129">
        <v>0</v>
      </c>
      <c r="J9" s="130">
        <v>0</v>
      </c>
      <c r="K9" s="112">
        <v>0</v>
      </c>
      <c r="L9" s="131">
        <v>0</v>
      </c>
    </row>
  </sheetData>
  <mergeCells count="6">
    <mergeCell ref="A4:A6"/>
    <mergeCell ref="B5:B6"/>
    <mergeCell ref="I5:I6"/>
    <mergeCell ref="J5:J6"/>
    <mergeCell ref="K5:K6"/>
    <mergeCell ref="L5:L6"/>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I11" sqref="I11"/>
    </sheetView>
  </sheetViews>
  <sheetFormatPr defaultColWidth="9" defaultRowHeight="13.5"/>
  <cols>
    <col min="3" max="5" width="9.25"/>
    <col min="8" max="8" width="9.25"/>
    <col min="10" max="10" width="9.25"/>
  </cols>
  <sheetData>
    <row r="1" spans="1:10">
      <c r="A1" s="98"/>
      <c r="B1" s="98"/>
      <c r="C1" s="99"/>
      <c r="D1" s="99"/>
      <c r="E1" s="99"/>
      <c r="F1" s="99"/>
      <c r="G1" s="99"/>
      <c r="H1" s="99"/>
      <c r="I1" s="99"/>
      <c r="J1" s="99"/>
    </row>
    <row r="2" ht="22.5" spans="1:10">
      <c r="A2" s="100" t="s">
        <v>98</v>
      </c>
      <c r="B2" s="100"/>
      <c r="C2" s="100"/>
      <c r="D2" s="100"/>
      <c r="E2" s="100"/>
      <c r="F2" s="100"/>
      <c r="G2" s="100"/>
      <c r="H2" s="100"/>
      <c r="I2" s="100"/>
      <c r="J2" s="100"/>
    </row>
    <row r="3" spans="1:10">
      <c r="A3" s="101"/>
      <c r="B3" s="102"/>
      <c r="C3" s="103"/>
      <c r="D3" s="103"/>
      <c r="E3" s="103"/>
      <c r="F3" s="103"/>
      <c r="G3" s="103"/>
      <c r="H3" s="103"/>
      <c r="I3" s="103"/>
      <c r="J3" s="99" t="s">
        <v>1</v>
      </c>
    </row>
    <row r="4" spans="1:10">
      <c r="A4" s="104" t="s">
        <v>99</v>
      </c>
      <c r="B4" s="104" t="s">
        <v>81</v>
      </c>
      <c r="C4" s="105" t="s">
        <v>83</v>
      </c>
      <c r="D4" s="106" t="s">
        <v>100</v>
      </c>
      <c r="E4" s="106"/>
      <c r="F4" s="106"/>
      <c r="G4" s="106"/>
      <c r="H4" s="106" t="s">
        <v>101</v>
      </c>
      <c r="I4" s="106"/>
      <c r="J4" s="106"/>
    </row>
    <row r="5" ht="36" spans="1:10">
      <c r="A5" s="104"/>
      <c r="B5" s="104"/>
      <c r="C5" s="105"/>
      <c r="D5" s="107" t="s">
        <v>89</v>
      </c>
      <c r="E5" s="105" t="s">
        <v>102</v>
      </c>
      <c r="F5" s="105" t="s">
        <v>103</v>
      </c>
      <c r="G5" s="105" t="s">
        <v>104</v>
      </c>
      <c r="H5" s="105" t="s">
        <v>105</v>
      </c>
      <c r="I5" s="105" t="s">
        <v>106</v>
      </c>
      <c r="J5" s="105" t="s">
        <v>107</v>
      </c>
    </row>
    <row r="6" spans="1:10">
      <c r="A6" s="108" t="s">
        <v>95</v>
      </c>
      <c r="B6" s="108" t="s">
        <v>95</v>
      </c>
      <c r="C6" s="109">
        <v>1</v>
      </c>
      <c r="D6" s="109">
        <v>2</v>
      </c>
      <c r="E6" s="109">
        <v>3</v>
      </c>
      <c r="F6" s="109">
        <v>4</v>
      </c>
      <c r="G6" s="109">
        <v>5</v>
      </c>
      <c r="H6" s="110">
        <v>6</v>
      </c>
      <c r="I6" s="110">
        <v>7</v>
      </c>
      <c r="J6" s="110">
        <v>8</v>
      </c>
    </row>
    <row r="7" spans="1:10">
      <c r="A7" s="111"/>
      <c r="B7" s="111" t="s">
        <v>96</v>
      </c>
      <c r="C7" s="112">
        <v>59581.91</v>
      </c>
      <c r="D7" s="112">
        <v>8098.91</v>
      </c>
      <c r="E7" s="112">
        <v>7118.95</v>
      </c>
      <c r="F7" s="112">
        <v>628.19</v>
      </c>
      <c r="G7" s="112">
        <v>351.77</v>
      </c>
      <c r="H7" s="112">
        <v>51483</v>
      </c>
      <c r="I7" s="112">
        <v>983</v>
      </c>
      <c r="J7" s="112">
        <v>50500</v>
      </c>
    </row>
    <row r="8" spans="1:10">
      <c r="A8" s="111" t="s">
        <v>108</v>
      </c>
      <c r="B8" s="111" t="s">
        <v>97</v>
      </c>
      <c r="C8" s="112">
        <v>59581.91</v>
      </c>
      <c r="D8" s="112">
        <v>8098.91</v>
      </c>
      <c r="E8" s="112">
        <v>7118.95</v>
      </c>
      <c r="F8" s="112">
        <v>628.19</v>
      </c>
      <c r="G8" s="112">
        <v>351.77</v>
      </c>
      <c r="H8" s="112">
        <v>51483</v>
      </c>
      <c r="I8" s="112">
        <v>983</v>
      </c>
      <c r="J8" s="112">
        <v>50500</v>
      </c>
    </row>
    <row r="9" s="97" customFormat="1" spans="3:3">
      <c r="C9" s="113"/>
    </row>
  </sheetData>
  <mergeCells count="3">
    <mergeCell ref="A4:A5"/>
    <mergeCell ref="B4:B5"/>
    <mergeCell ref="C4:C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workbookViewId="0">
      <selection activeCell="A4" sqref="A4:C4"/>
    </sheetView>
  </sheetViews>
  <sheetFormatPr defaultColWidth="9" defaultRowHeight="13.5"/>
  <cols>
    <col min="1" max="1" width="27.5" customWidth="1"/>
    <col min="4" max="4" width="61.625" customWidth="1"/>
  </cols>
  <sheetData>
    <row r="1" ht="27" spans="1:256">
      <c r="A1" s="68"/>
      <c r="B1" s="68"/>
      <c r="C1" s="68"/>
      <c r="D1" s="69" t="s">
        <v>109</v>
      </c>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row>
    <row r="2" spans="1:256">
      <c r="A2" s="68"/>
      <c r="B2" s="68"/>
      <c r="C2" s="68"/>
      <c r="D2" s="68"/>
      <c r="E2" s="68"/>
      <c r="F2" s="68"/>
      <c r="G2" s="68"/>
      <c r="H2" s="70" t="s">
        <v>110</v>
      </c>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row>
    <row r="3" spans="1:256">
      <c r="A3" s="71" t="s">
        <v>111</v>
      </c>
      <c r="B3" s="68"/>
      <c r="C3" s="68"/>
      <c r="D3" s="72"/>
      <c r="E3" s="68"/>
      <c r="F3" s="68"/>
      <c r="G3" s="68"/>
      <c r="H3" s="70" t="s">
        <v>112</v>
      </c>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row>
    <row r="4" spans="1:256">
      <c r="A4" s="73" t="s">
        <v>113</v>
      </c>
      <c r="B4" s="74" t="s">
        <v>114</v>
      </c>
      <c r="C4" s="74" t="s">
        <v>114</v>
      </c>
      <c r="D4" s="74" t="s">
        <v>115</v>
      </c>
      <c r="E4" s="74" t="s">
        <v>114</v>
      </c>
      <c r="F4" s="74" t="s">
        <v>114</v>
      </c>
      <c r="G4" s="74" t="s">
        <v>114</v>
      </c>
      <c r="H4" s="75" t="s">
        <v>114</v>
      </c>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c r="A5" s="76" t="s">
        <v>5</v>
      </c>
      <c r="B5" s="77" t="s">
        <v>116</v>
      </c>
      <c r="C5" s="77" t="s">
        <v>117</v>
      </c>
      <c r="D5" s="77" t="s">
        <v>118</v>
      </c>
      <c r="E5" s="77" t="s">
        <v>116</v>
      </c>
      <c r="F5" s="77" t="s">
        <v>117</v>
      </c>
      <c r="G5" s="77" t="s">
        <v>114</v>
      </c>
      <c r="H5" s="78" t="s">
        <v>114</v>
      </c>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ht="40.5" spans="1:256">
      <c r="A6" s="76" t="s">
        <v>114</v>
      </c>
      <c r="B6" s="77" t="s">
        <v>114</v>
      </c>
      <c r="C6" s="77" t="s">
        <v>114</v>
      </c>
      <c r="D6" s="77" t="s">
        <v>114</v>
      </c>
      <c r="E6" s="77" t="s">
        <v>114</v>
      </c>
      <c r="F6" s="77" t="s">
        <v>105</v>
      </c>
      <c r="G6" s="77" t="s">
        <v>119</v>
      </c>
      <c r="H6" s="78" t="s">
        <v>120</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c r="A7" s="79" t="s">
        <v>121</v>
      </c>
      <c r="B7" s="80" t="s">
        <v>114</v>
      </c>
      <c r="C7" s="80" t="s">
        <v>122</v>
      </c>
      <c r="D7" s="80" t="s">
        <v>121</v>
      </c>
      <c r="E7" s="80" t="s">
        <v>114</v>
      </c>
      <c r="F7" s="80" t="s">
        <v>123</v>
      </c>
      <c r="G7" s="80" t="s">
        <v>124</v>
      </c>
      <c r="H7" s="81" t="s">
        <v>125</v>
      </c>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c r="A8" s="82" t="s">
        <v>126</v>
      </c>
      <c r="B8" s="80" t="s">
        <v>122</v>
      </c>
      <c r="C8" s="83">
        <v>59581.91</v>
      </c>
      <c r="D8" s="84" t="s">
        <v>127</v>
      </c>
      <c r="E8" s="80" t="s">
        <v>128</v>
      </c>
      <c r="F8" s="83">
        <v>0</v>
      </c>
      <c r="G8" s="83">
        <v>0</v>
      </c>
      <c r="H8" s="85">
        <v>0</v>
      </c>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c r="A9" s="82" t="s">
        <v>129</v>
      </c>
      <c r="B9" s="80" t="s">
        <v>123</v>
      </c>
      <c r="C9" s="83"/>
      <c r="D9" s="84" t="s">
        <v>130</v>
      </c>
      <c r="E9" s="80" t="s">
        <v>131</v>
      </c>
      <c r="F9" s="83">
        <v>0</v>
      </c>
      <c r="G9" s="83">
        <v>0</v>
      </c>
      <c r="H9" s="85">
        <v>0</v>
      </c>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c r="A10" s="82" t="s">
        <v>114</v>
      </c>
      <c r="B10" s="80" t="s">
        <v>124</v>
      </c>
      <c r="C10" s="86" t="s">
        <v>114</v>
      </c>
      <c r="D10" s="84" t="s">
        <v>132</v>
      </c>
      <c r="E10" s="80" t="s">
        <v>133</v>
      </c>
      <c r="F10" s="83">
        <v>0</v>
      </c>
      <c r="G10" s="83">
        <v>0</v>
      </c>
      <c r="H10" s="85">
        <v>0</v>
      </c>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6">
      <c r="A11" s="82" t="s">
        <v>114</v>
      </c>
      <c r="B11" s="80" t="s">
        <v>125</v>
      </c>
      <c r="C11" s="86" t="s">
        <v>114</v>
      </c>
      <c r="D11" s="84" t="s">
        <v>134</v>
      </c>
      <c r="E11" s="80" t="s">
        <v>135</v>
      </c>
      <c r="F11" s="83">
        <v>0.21</v>
      </c>
      <c r="G11" s="83">
        <v>0.21</v>
      </c>
      <c r="H11" s="85">
        <v>0</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82" t="s">
        <v>114</v>
      </c>
      <c r="B12" s="80" t="s">
        <v>136</v>
      </c>
      <c r="C12" s="86" t="s">
        <v>114</v>
      </c>
      <c r="D12" s="84" t="s">
        <v>137</v>
      </c>
      <c r="E12" s="80" t="s">
        <v>138</v>
      </c>
      <c r="F12" s="83">
        <v>0</v>
      </c>
      <c r="G12" s="83">
        <v>0</v>
      </c>
      <c r="H12" s="85">
        <v>0</v>
      </c>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row>
    <row r="13" spans="1:256">
      <c r="A13" s="82" t="s">
        <v>114</v>
      </c>
      <c r="B13" s="80" t="s">
        <v>139</v>
      </c>
      <c r="C13" s="86" t="s">
        <v>114</v>
      </c>
      <c r="D13" s="84" t="s">
        <v>140</v>
      </c>
      <c r="E13" s="80" t="s">
        <v>141</v>
      </c>
      <c r="F13" s="83">
        <v>0</v>
      </c>
      <c r="G13" s="83">
        <v>0</v>
      </c>
      <c r="H13" s="85">
        <v>0</v>
      </c>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row>
    <row r="14" spans="1:256">
      <c r="A14" s="82" t="s">
        <v>114</v>
      </c>
      <c r="B14" s="80" t="s">
        <v>142</v>
      </c>
      <c r="C14" s="86" t="s">
        <v>114</v>
      </c>
      <c r="D14" s="84" t="s">
        <v>143</v>
      </c>
      <c r="E14" s="80" t="s">
        <v>144</v>
      </c>
      <c r="F14" s="83">
        <v>0</v>
      </c>
      <c r="G14" s="83">
        <v>0</v>
      </c>
      <c r="H14" s="85">
        <v>0</v>
      </c>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row>
    <row r="15" spans="1:256">
      <c r="A15" s="82" t="s">
        <v>114</v>
      </c>
      <c r="B15" s="80" t="s">
        <v>145</v>
      </c>
      <c r="C15" s="86" t="s">
        <v>114</v>
      </c>
      <c r="D15" s="84" t="s">
        <v>146</v>
      </c>
      <c r="E15" s="80" t="s">
        <v>147</v>
      </c>
      <c r="F15" s="83"/>
      <c r="G15" s="83"/>
      <c r="H15" s="85"/>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row>
    <row r="16" spans="1:256">
      <c r="A16" s="82" t="s">
        <v>114</v>
      </c>
      <c r="B16" s="80" t="s">
        <v>148</v>
      </c>
      <c r="C16" s="86" t="s">
        <v>114</v>
      </c>
      <c r="D16" s="84" t="s">
        <v>149</v>
      </c>
      <c r="E16" s="80" t="s">
        <v>150</v>
      </c>
      <c r="F16" s="83">
        <v>0</v>
      </c>
      <c r="G16" s="83">
        <v>0</v>
      </c>
      <c r="H16" s="85">
        <v>0</v>
      </c>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c r="IV16" s="68"/>
    </row>
    <row r="17" spans="1:256">
      <c r="A17" s="82" t="s">
        <v>114</v>
      </c>
      <c r="B17" s="80" t="s">
        <v>151</v>
      </c>
      <c r="C17" s="86" t="s">
        <v>114</v>
      </c>
      <c r="D17" s="84" t="s">
        <v>152</v>
      </c>
      <c r="E17" s="80" t="s">
        <v>153</v>
      </c>
      <c r="F17" s="83"/>
      <c r="G17" s="83"/>
      <c r="H17" s="85">
        <v>0</v>
      </c>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1:256">
      <c r="A18" s="82" t="s">
        <v>114</v>
      </c>
      <c r="B18" s="80" t="s">
        <v>154</v>
      </c>
      <c r="C18" s="86" t="s">
        <v>114</v>
      </c>
      <c r="D18" s="84" t="s">
        <v>155</v>
      </c>
      <c r="E18" s="80" t="s">
        <v>156</v>
      </c>
      <c r="F18" s="83">
        <v>0</v>
      </c>
      <c r="G18" s="83">
        <v>0</v>
      </c>
      <c r="H18" s="85">
        <v>0</v>
      </c>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row>
    <row r="19" spans="1:256">
      <c r="A19" s="82" t="s">
        <v>114</v>
      </c>
      <c r="B19" s="80" t="s">
        <v>157</v>
      </c>
      <c r="C19" s="86" t="s">
        <v>114</v>
      </c>
      <c r="D19" s="84" t="s">
        <v>158</v>
      </c>
      <c r="E19" s="80" t="s">
        <v>159</v>
      </c>
      <c r="F19" s="83">
        <v>59125.84</v>
      </c>
      <c r="G19" s="83">
        <v>59125.84</v>
      </c>
      <c r="H19" s="85">
        <v>0</v>
      </c>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row>
    <row r="20" spans="1:256">
      <c r="A20" s="82" t="s">
        <v>114</v>
      </c>
      <c r="B20" s="80" t="s">
        <v>160</v>
      </c>
      <c r="C20" s="86" t="s">
        <v>114</v>
      </c>
      <c r="D20" s="84" t="s">
        <v>161</v>
      </c>
      <c r="E20" s="80" t="s">
        <v>162</v>
      </c>
      <c r="F20" s="83">
        <v>0</v>
      </c>
      <c r="G20" s="83">
        <v>0</v>
      </c>
      <c r="H20" s="85">
        <v>0</v>
      </c>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c r="IU20" s="68"/>
      <c r="IV20" s="68"/>
    </row>
    <row r="21" spans="1:256">
      <c r="A21" s="82" t="s">
        <v>114</v>
      </c>
      <c r="B21" s="80" t="s">
        <v>163</v>
      </c>
      <c r="C21" s="86" t="s">
        <v>114</v>
      </c>
      <c r="D21" s="84" t="s">
        <v>164</v>
      </c>
      <c r="E21" s="80" t="s">
        <v>165</v>
      </c>
      <c r="F21" s="83">
        <v>0</v>
      </c>
      <c r="G21" s="83">
        <v>0</v>
      </c>
      <c r="H21" s="85">
        <v>0</v>
      </c>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row>
    <row r="22" spans="1:256">
      <c r="A22" s="82" t="s">
        <v>114</v>
      </c>
      <c r="B22" s="80" t="s">
        <v>166</v>
      </c>
      <c r="C22" s="86" t="s">
        <v>114</v>
      </c>
      <c r="D22" s="84" t="s">
        <v>167</v>
      </c>
      <c r="E22" s="80" t="s">
        <v>168</v>
      </c>
      <c r="F22" s="83">
        <v>0</v>
      </c>
      <c r="G22" s="83">
        <v>0</v>
      </c>
      <c r="H22" s="85">
        <v>0</v>
      </c>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row>
    <row r="23" spans="1:256">
      <c r="A23" s="82" t="s">
        <v>114</v>
      </c>
      <c r="B23" s="80" t="s">
        <v>169</v>
      </c>
      <c r="C23" s="86" t="s">
        <v>114</v>
      </c>
      <c r="D23" s="84" t="s">
        <v>170</v>
      </c>
      <c r="E23" s="80" t="s">
        <v>171</v>
      </c>
      <c r="F23" s="83">
        <v>0</v>
      </c>
      <c r="G23" s="83">
        <v>0</v>
      </c>
      <c r="H23" s="85">
        <v>0</v>
      </c>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row>
    <row r="24" spans="1:256">
      <c r="A24" s="82" t="s">
        <v>114</v>
      </c>
      <c r="B24" s="80" t="s">
        <v>172</v>
      </c>
      <c r="C24" s="86" t="s">
        <v>114</v>
      </c>
      <c r="D24" s="84" t="s">
        <v>173</v>
      </c>
      <c r="E24" s="80" t="s">
        <v>174</v>
      </c>
      <c r="F24" s="83">
        <v>0</v>
      </c>
      <c r="G24" s="83">
        <v>0</v>
      </c>
      <c r="H24" s="85">
        <v>0</v>
      </c>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row>
    <row r="25" spans="1:256">
      <c r="A25" s="82" t="s">
        <v>114</v>
      </c>
      <c r="B25" s="80" t="s">
        <v>175</v>
      </c>
      <c r="C25" s="86" t="s">
        <v>114</v>
      </c>
      <c r="D25" s="84" t="s">
        <v>176</v>
      </c>
      <c r="E25" s="80" t="s">
        <v>177</v>
      </c>
      <c r="F25" s="83">
        <v>0</v>
      </c>
      <c r="G25" s="83">
        <v>0</v>
      </c>
      <c r="H25" s="85">
        <v>0</v>
      </c>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row>
    <row r="26" spans="1:256">
      <c r="A26" s="82" t="s">
        <v>114</v>
      </c>
      <c r="B26" s="80" t="s">
        <v>178</v>
      </c>
      <c r="C26" s="86" t="s">
        <v>114</v>
      </c>
      <c r="D26" s="84" t="s">
        <v>179</v>
      </c>
      <c r="E26" s="80" t="s">
        <v>180</v>
      </c>
      <c r="F26" s="83">
        <v>456.07</v>
      </c>
      <c r="G26" s="83">
        <v>456.07</v>
      </c>
      <c r="H26" s="85">
        <v>0</v>
      </c>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row>
    <row r="27" spans="1:256">
      <c r="A27" s="82" t="s">
        <v>114</v>
      </c>
      <c r="B27" s="80" t="s">
        <v>181</v>
      </c>
      <c r="C27" s="86" t="s">
        <v>114</v>
      </c>
      <c r="D27" s="84" t="s">
        <v>182</v>
      </c>
      <c r="E27" s="80" t="s">
        <v>183</v>
      </c>
      <c r="F27" s="83">
        <v>0</v>
      </c>
      <c r="G27" s="83">
        <v>0</v>
      </c>
      <c r="H27" s="85">
        <v>0</v>
      </c>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row>
    <row r="28" spans="1:256">
      <c r="A28" s="82" t="s">
        <v>114</v>
      </c>
      <c r="B28" s="80" t="s">
        <v>184</v>
      </c>
      <c r="C28" s="86" t="s">
        <v>114</v>
      </c>
      <c r="D28" s="84" t="s">
        <v>185</v>
      </c>
      <c r="E28" s="80" t="s">
        <v>186</v>
      </c>
      <c r="F28" s="83"/>
      <c r="G28" s="83">
        <v>0</v>
      </c>
      <c r="H28" s="85"/>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row>
    <row r="29" spans="1:256">
      <c r="A29" s="82" t="s">
        <v>114</v>
      </c>
      <c r="B29" s="80" t="s">
        <v>187</v>
      </c>
      <c r="C29" s="86" t="s">
        <v>114</v>
      </c>
      <c r="D29" s="84" t="s">
        <v>188</v>
      </c>
      <c r="E29" s="80" t="s">
        <v>189</v>
      </c>
      <c r="F29" s="83">
        <v>0</v>
      </c>
      <c r="G29" s="83">
        <v>0</v>
      </c>
      <c r="H29" s="85">
        <v>0</v>
      </c>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row>
    <row r="30" spans="1:256">
      <c r="A30" s="82" t="s">
        <v>114</v>
      </c>
      <c r="B30" s="80" t="s">
        <v>190</v>
      </c>
      <c r="C30" s="86" t="s">
        <v>114</v>
      </c>
      <c r="D30" s="84" t="s">
        <v>191</v>
      </c>
      <c r="E30" s="80" t="s">
        <v>192</v>
      </c>
      <c r="F30" s="83">
        <v>0</v>
      </c>
      <c r="G30" s="83">
        <v>0</v>
      </c>
      <c r="H30" s="85">
        <v>0</v>
      </c>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row>
    <row r="31" spans="1:256">
      <c r="A31" s="87" t="s">
        <v>72</v>
      </c>
      <c r="B31" s="80" t="s">
        <v>193</v>
      </c>
      <c r="C31" s="83">
        <v>59581.91</v>
      </c>
      <c r="D31" s="88" t="s">
        <v>73</v>
      </c>
      <c r="E31" s="80" t="s">
        <v>194</v>
      </c>
      <c r="F31" s="83">
        <v>59581.91</v>
      </c>
      <c r="G31" s="83">
        <v>59581.91</v>
      </c>
      <c r="H31" s="85"/>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row>
    <row r="32" spans="1:256">
      <c r="A32" s="82" t="s">
        <v>114</v>
      </c>
      <c r="B32" s="80" t="s">
        <v>195</v>
      </c>
      <c r="C32" s="86" t="s">
        <v>114</v>
      </c>
      <c r="D32" s="84" t="s">
        <v>114</v>
      </c>
      <c r="E32" s="80" t="s">
        <v>196</v>
      </c>
      <c r="F32" s="86" t="s">
        <v>114</v>
      </c>
      <c r="G32" s="86" t="s">
        <v>114</v>
      </c>
      <c r="H32" s="89"/>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row>
    <row r="33" spans="1:256">
      <c r="A33" s="82" t="s">
        <v>197</v>
      </c>
      <c r="B33" s="80" t="s">
        <v>198</v>
      </c>
      <c r="C33" s="83"/>
      <c r="D33" s="84" t="s">
        <v>199</v>
      </c>
      <c r="E33" s="80" t="s">
        <v>200</v>
      </c>
      <c r="F33" s="83"/>
      <c r="G33" s="83"/>
      <c r="H33" s="85"/>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row>
    <row r="34" spans="1:256">
      <c r="A34" s="82" t="s">
        <v>126</v>
      </c>
      <c r="B34" s="80" t="s">
        <v>201</v>
      </c>
      <c r="C34" s="83"/>
      <c r="D34" s="84" t="s">
        <v>202</v>
      </c>
      <c r="E34" s="80" t="s">
        <v>203</v>
      </c>
      <c r="F34" s="83"/>
      <c r="G34" s="83"/>
      <c r="H34" s="85"/>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row>
    <row r="35" spans="1:256">
      <c r="A35" s="82" t="s">
        <v>129</v>
      </c>
      <c r="B35" s="80" t="s">
        <v>204</v>
      </c>
      <c r="C35" s="83"/>
      <c r="D35" s="84" t="s">
        <v>205</v>
      </c>
      <c r="E35" s="80" t="s">
        <v>206</v>
      </c>
      <c r="F35" s="83"/>
      <c r="G35" s="83"/>
      <c r="H35" s="85"/>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row>
    <row r="36" spans="1:256">
      <c r="A36" s="82" t="s">
        <v>114</v>
      </c>
      <c r="B36" s="80" t="s">
        <v>207</v>
      </c>
      <c r="C36" s="86" t="s">
        <v>114</v>
      </c>
      <c r="D36" s="84" t="s">
        <v>114</v>
      </c>
      <c r="E36" s="80" t="s">
        <v>208</v>
      </c>
      <c r="F36" s="86" t="s">
        <v>114</v>
      </c>
      <c r="G36" s="86" t="s">
        <v>114</v>
      </c>
      <c r="H36" s="89" t="s">
        <v>114</v>
      </c>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row>
    <row r="37" ht="14.25" spans="1:256">
      <c r="A37" s="90" t="s">
        <v>83</v>
      </c>
      <c r="B37" s="91" t="s">
        <v>209</v>
      </c>
      <c r="C37" s="92">
        <v>59581.91</v>
      </c>
      <c r="D37" s="93" t="s">
        <v>83</v>
      </c>
      <c r="E37" s="91" t="s">
        <v>210</v>
      </c>
      <c r="F37" s="83">
        <v>59581.91</v>
      </c>
      <c r="G37" s="83">
        <v>59581.91</v>
      </c>
      <c r="H37" s="94"/>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c r="IU37" s="68"/>
      <c r="IV37" s="68"/>
    </row>
    <row r="38" spans="1:256">
      <c r="A38" s="95" t="s">
        <v>211</v>
      </c>
      <c r="B38" s="95" t="s">
        <v>114</v>
      </c>
      <c r="C38" s="95" t="s">
        <v>114</v>
      </c>
      <c r="D38" s="95" t="s">
        <v>212</v>
      </c>
      <c r="E38" s="95" t="s">
        <v>114</v>
      </c>
      <c r="F38" s="95" t="s">
        <v>114</v>
      </c>
      <c r="G38" s="95" t="s">
        <v>114</v>
      </c>
      <c r="H38" s="95" t="s">
        <v>114</v>
      </c>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row>
    <row r="39" spans="1:256">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row>
    <row r="40" spans="1:256">
      <c r="A40" s="68"/>
      <c r="B40" s="68"/>
      <c r="C40" s="68"/>
      <c r="D40" s="96" t="s">
        <v>213</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row>
    <row r="41" spans="1:256">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row>
    <row r="42" spans="1:256">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row>
    <row r="43" spans="1:256">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row>
    <row r="44" spans="1:256">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row>
    <row r="45" spans="1:256">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row>
    <row r="46" spans="1:256">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row>
    <row r="47" spans="1:256">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row>
    <row r="48" spans="1:256">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row>
    <row r="49" spans="1:256">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c r="IU49" s="68"/>
      <c r="IV49" s="68"/>
    </row>
    <row r="50" spans="1:256">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c r="IU50" s="68"/>
      <c r="IV50" s="68"/>
    </row>
    <row r="51" spans="1:256">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row>
    <row r="52" spans="1:256">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row>
    <row r="53" spans="1:256">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row>
    <row r="54" spans="1:256">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row>
    <row r="55" spans="1:256">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c r="IT55" s="68"/>
      <c r="IU55" s="68"/>
      <c r="IV55" s="68"/>
    </row>
    <row r="56" spans="1:256">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c r="IT56" s="68"/>
      <c r="IU56" s="68"/>
      <c r="IV56" s="68"/>
    </row>
    <row r="57" spans="1:256">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c r="IT57" s="68"/>
      <c r="IU57" s="68"/>
      <c r="IV57" s="68"/>
    </row>
    <row r="58" spans="1:256">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c r="IT58" s="68"/>
      <c r="IU58" s="68"/>
      <c r="IV58" s="68"/>
    </row>
    <row r="59" spans="1:256">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row>
    <row r="60" spans="1:256">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c r="IU60" s="68"/>
      <c r="IV60" s="68"/>
    </row>
    <row r="61" spans="1:256">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row>
    <row r="62" spans="1:256">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c r="IT62" s="68"/>
      <c r="IU62" s="68"/>
      <c r="IV62" s="68"/>
    </row>
    <row r="63" spans="1:256">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c r="IT63" s="68"/>
      <c r="IU63" s="68"/>
      <c r="IV63" s="68"/>
    </row>
    <row r="64" spans="1:256">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row>
    <row r="65" spans="1:25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c r="IN65" s="68"/>
      <c r="IO65" s="68"/>
      <c r="IP65" s="68"/>
      <c r="IQ65" s="68"/>
      <c r="IR65" s="68"/>
      <c r="IS65" s="68"/>
      <c r="IT65" s="68"/>
      <c r="IU65" s="68"/>
      <c r="IV65" s="68"/>
    </row>
    <row r="66" spans="1:25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c r="IT66" s="68"/>
      <c r="IU66" s="68"/>
      <c r="IV66" s="68"/>
    </row>
    <row r="67" spans="1:25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c r="IN67" s="68"/>
      <c r="IO67" s="68"/>
      <c r="IP67" s="68"/>
      <c r="IQ67" s="68"/>
      <c r="IR67" s="68"/>
      <c r="IS67" s="68"/>
      <c r="IT67" s="68"/>
      <c r="IU67" s="68"/>
      <c r="IV67" s="68"/>
    </row>
    <row r="68" spans="1:25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c r="IN68" s="68"/>
      <c r="IO68" s="68"/>
      <c r="IP68" s="68"/>
      <c r="IQ68" s="68"/>
      <c r="IR68" s="68"/>
      <c r="IS68" s="68"/>
      <c r="IT68" s="68"/>
      <c r="IU68" s="68"/>
      <c r="IV68" s="68"/>
    </row>
    <row r="69" spans="1:25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c r="IU69" s="68"/>
      <c r="IV69" s="68"/>
    </row>
    <row r="70" spans="1:25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c r="IU70" s="68"/>
      <c r="IV70" s="68"/>
    </row>
    <row r="71" spans="1:25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row>
    <row r="72" spans="1:25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row>
    <row r="73" spans="1:25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c r="IN73" s="68"/>
      <c r="IO73" s="68"/>
      <c r="IP73" s="68"/>
      <c r="IQ73" s="68"/>
      <c r="IR73" s="68"/>
      <c r="IS73" s="68"/>
      <c r="IT73" s="68"/>
      <c r="IU73" s="68"/>
      <c r="IV73" s="68"/>
    </row>
    <row r="74" spans="1:25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c r="IN74" s="68"/>
      <c r="IO74" s="68"/>
      <c r="IP74" s="68"/>
      <c r="IQ74" s="68"/>
      <c r="IR74" s="68"/>
      <c r="IS74" s="68"/>
      <c r="IT74" s="68"/>
      <c r="IU74" s="68"/>
      <c r="IV74" s="68"/>
    </row>
    <row r="75" spans="1:25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c r="IN75" s="68"/>
      <c r="IO75" s="68"/>
      <c r="IP75" s="68"/>
      <c r="IQ75" s="68"/>
      <c r="IR75" s="68"/>
      <c r="IS75" s="68"/>
      <c r="IT75" s="68"/>
      <c r="IU75" s="68"/>
      <c r="IV75" s="68"/>
    </row>
    <row r="76" spans="1:25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c r="IN76" s="68"/>
      <c r="IO76" s="68"/>
      <c r="IP76" s="68"/>
      <c r="IQ76" s="68"/>
      <c r="IR76" s="68"/>
      <c r="IS76" s="68"/>
      <c r="IT76" s="68"/>
      <c r="IU76" s="68"/>
      <c r="IV76" s="68"/>
    </row>
    <row r="77" spans="1:25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c r="IN77" s="68"/>
      <c r="IO77" s="68"/>
      <c r="IP77" s="68"/>
      <c r="IQ77" s="68"/>
      <c r="IR77" s="68"/>
      <c r="IS77" s="68"/>
      <c r="IT77" s="68"/>
      <c r="IU77" s="68"/>
      <c r="IV77" s="68"/>
    </row>
    <row r="78" spans="1:25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c r="IU78" s="68"/>
      <c r="IV78" s="68"/>
    </row>
    <row r="79" spans="1:25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c r="IN79" s="68"/>
      <c r="IO79" s="68"/>
      <c r="IP79" s="68"/>
      <c r="IQ79" s="68"/>
      <c r="IR79" s="68"/>
      <c r="IS79" s="68"/>
      <c r="IT79" s="68"/>
      <c r="IU79" s="68"/>
      <c r="IV79" s="68"/>
    </row>
    <row r="80" spans="1:25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c r="IU80" s="68"/>
      <c r="IV80" s="68"/>
    </row>
    <row r="81" spans="1:25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c r="IN81" s="68"/>
      <c r="IO81" s="68"/>
      <c r="IP81" s="68"/>
      <c r="IQ81" s="68"/>
      <c r="IR81" s="68"/>
      <c r="IS81" s="68"/>
      <c r="IT81" s="68"/>
      <c r="IU81" s="68"/>
      <c r="IV81" s="68"/>
    </row>
    <row r="82" spans="1:25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row>
    <row r="83" spans="1:25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c r="IN83" s="68"/>
      <c r="IO83" s="68"/>
      <c r="IP83" s="68"/>
      <c r="IQ83" s="68"/>
      <c r="IR83" s="68"/>
      <c r="IS83" s="68"/>
      <c r="IT83" s="68"/>
      <c r="IU83" s="68"/>
      <c r="IV83" s="68"/>
    </row>
    <row r="84" spans="1:25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c r="HI84" s="68"/>
      <c r="HJ84" s="68"/>
      <c r="HK84" s="68"/>
      <c r="HL84" s="68"/>
      <c r="HM84" s="68"/>
      <c r="HN84" s="68"/>
      <c r="HO84" s="68"/>
      <c r="HP84" s="68"/>
      <c r="HQ84" s="68"/>
      <c r="HR84" s="68"/>
      <c r="HS84" s="68"/>
      <c r="HT84" s="68"/>
      <c r="HU84" s="68"/>
      <c r="HV84" s="68"/>
      <c r="HW84" s="68"/>
      <c r="HX84" s="68"/>
      <c r="HY84" s="68"/>
      <c r="HZ84" s="68"/>
      <c r="IA84" s="68"/>
      <c r="IB84" s="68"/>
      <c r="IC84" s="68"/>
      <c r="ID84" s="68"/>
      <c r="IE84" s="68"/>
      <c r="IF84" s="68"/>
      <c r="IG84" s="68"/>
      <c r="IH84" s="68"/>
      <c r="II84" s="68"/>
      <c r="IJ84" s="68"/>
      <c r="IK84" s="68"/>
      <c r="IL84" s="68"/>
      <c r="IM84" s="68"/>
      <c r="IN84" s="68"/>
      <c r="IO84" s="68"/>
      <c r="IP84" s="68"/>
      <c r="IQ84" s="68"/>
      <c r="IR84" s="68"/>
      <c r="IS84" s="68"/>
      <c r="IT84" s="68"/>
      <c r="IU84" s="68"/>
      <c r="IV84" s="68"/>
    </row>
    <row r="85" spans="1:25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c r="IN85" s="68"/>
      <c r="IO85" s="68"/>
      <c r="IP85" s="68"/>
      <c r="IQ85" s="68"/>
      <c r="IR85" s="68"/>
      <c r="IS85" s="68"/>
      <c r="IT85" s="68"/>
      <c r="IU85" s="68"/>
      <c r="IV85" s="68"/>
    </row>
    <row r="86" spans="1:25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c r="IN86" s="68"/>
      <c r="IO86" s="68"/>
      <c r="IP86" s="68"/>
      <c r="IQ86" s="68"/>
      <c r="IR86" s="68"/>
      <c r="IS86" s="68"/>
      <c r="IT86" s="68"/>
      <c r="IU86" s="68"/>
      <c r="IV86" s="68"/>
    </row>
    <row r="87" spans="1:25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c r="IN87" s="68"/>
      <c r="IO87" s="68"/>
      <c r="IP87" s="68"/>
      <c r="IQ87" s="68"/>
      <c r="IR87" s="68"/>
      <c r="IS87" s="68"/>
      <c r="IT87" s="68"/>
      <c r="IU87" s="68"/>
      <c r="IV87" s="68"/>
    </row>
    <row r="88" spans="1:25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c r="IN88" s="68"/>
      <c r="IO88" s="68"/>
      <c r="IP88" s="68"/>
      <c r="IQ88" s="68"/>
      <c r="IR88" s="68"/>
      <c r="IS88" s="68"/>
      <c r="IT88" s="68"/>
      <c r="IU88" s="68"/>
      <c r="IV88" s="68"/>
    </row>
    <row r="89" spans="1:25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c r="IN89" s="68"/>
      <c r="IO89" s="68"/>
      <c r="IP89" s="68"/>
      <c r="IQ89" s="68"/>
      <c r="IR89" s="68"/>
      <c r="IS89" s="68"/>
      <c r="IT89" s="68"/>
      <c r="IU89" s="68"/>
      <c r="IV89" s="68"/>
    </row>
    <row r="90" spans="1:25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c r="HI90" s="68"/>
      <c r="HJ90" s="68"/>
      <c r="HK90" s="68"/>
      <c r="HL90" s="68"/>
      <c r="HM90" s="68"/>
      <c r="HN90" s="68"/>
      <c r="HO90" s="68"/>
      <c r="HP90" s="68"/>
      <c r="HQ90" s="68"/>
      <c r="HR90" s="68"/>
      <c r="HS90" s="68"/>
      <c r="HT90" s="68"/>
      <c r="HU90" s="68"/>
      <c r="HV90" s="68"/>
      <c r="HW90" s="68"/>
      <c r="HX90" s="68"/>
      <c r="HY90" s="68"/>
      <c r="HZ90" s="68"/>
      <c r="IA90" s="68"/>
      <c r="IB90" s="68"/>
      <c r="IC90" s="68"/>
      <c r="ID90" s="68"/>
      <c r="IE90" s="68"/>
      <c r="IF90" s="68"/>
      <c r="IG90" s="68"/>
      <c r="IH90" s="68"/>
      <c r="II90" s="68"/>
      <c r="IJ90" s="68"/>
      <c r="IK90" s="68"/>
      <c r="IL90" s="68"/>
      <c r="IM90" s="68"/>
      <c r="IN90" s="68"/>
      <c r="IO90" s="68"/>
      <c r="IP90" s="68"/>
      <c r="IQ90" s="68"/>
      <c r="IR90" s="68"/>
      <c r="IS90" s="68"/>
      <c r="IT90" s="68"/>
      <c r="IU90" s="68"/>
      <c r="IV90" s="68"/>
    </row>
    <row r="91" spans="1:25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c r="IN91" s="68"/>
      <c r="IO91" s="68"/>
      <c r="IP91" s="68"/>
      <c r="IQ91" s="68"/>
      <c r="IR91" s="68"/>
      <c r="IS91" s="68"/>
      <c r="IT91" s="68"/>
      <c r="IU91" s="68"/>
      <c r="IV91" s="68"/>
    </row>
    <row r="92" spans="1:25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c r="IN92" s="68"/>
      <c r="IO92" s="68"/>
      <c r="IP92" s="68"/>
      <c r="IQ92" s="68"/>
      <c r="IR92" s="68"/>
      <c r="IS92" s="68"/>
      <c r="IT92" s="68"/>
      <c r="IU92" s="68"/>
      <c r="IV92" s="68"/>
    </row>
    <row r="93" spans="1:25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c r="IP93" s="68"/>
      <c r="IQ93" s="68"/>
      <c r="IR93" s="68"/>
      <c r="IS93" s="68"/>
      <c r="IT93" s="68"/>
      <c r="IU93" s="68"/>
      <c r="IV93" s="68"/>
    </row>
    <row r="94" spans="1:25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c r="IU94" s="68"/>
      <c r="IV94" s="68"/>
    </row>
    <row r="95" spans="1:25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c r="IN95" s="68"/>
      <c r="IO95" s="68"/>
      <c r="IP95" s="68"/>
      <c r="IQ95" s="68"/>
      <c r="IR95" s="68"/>
      <c r="IS95" s="68"/>
      <c r="IT95" s="68"/>
      <c r="IU95" s="68"/>
      <c r="IV95" s="68"/>
    </row>
    <row r="96" spans="1:25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c r="IN96" s="68"/>
      <c r="IO96" s="68"/>
      <c r="IP96" s="68"/>
      <c r="IQ96" s="68"/>
      <c r="IR96" s="68"/>
      <c r="IS96" s="68"/>
      <c r="IT96" s="68"/>
      <c r="IU96" s="68"/>
      <c r="IV96" s="68"/>
    </row>
    <row r="97" spans="1:25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c r="IN97" s="68"/>
      <c r="IO97" s="68"/>
      <c r="IP97" s="68"/>
      <c r="IQ97" s="68"/>
      <c r="IR97" s="68"/>
      <c r="IS97" s="68"/>
      <c r="IT97" s="68"/>
      <c r="IU97" s="68"/>
      <c r="IV97" s="68"/>
    </row>
    <row r="98" spans="1:25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c r="IN98" s="68"/>
      <c r="IO98" s="68"/>
      <c r="IP98" s="68"/>
      <c r="IQ98" s="68"/>
      <c r="IR98" s="68"/>
      <c r="IS98" s="68"/>
      <c r="IT98" s="68"/>
      <c r="IU98" s="68"/>
      <c r="IV98" s="68"/>
    </row>
    <row r="99" spans="1:256">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c r="IN99" s="68"/>
      <c r="IO99" s="68"/>
      <c r="IP99" s="68"/>
      <c r="IQ99" s="68"/>
      <c r="IR99" s="68"/>
      <c r="IS99" s="68"/>
      <c r="IT99" s="68"/>
      <c r="IU99" s="68"/>
      <c r="IV99" s="68"/>
    </row>
    <row r="100" spans="1:256">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c r="IN100" s="68"/>
      <c r="IO100" s="68"/>
      <c r="IP100" s="68"/>
      <c r="IQ100" s="68"/>
      <c r="IR100" s="68"/>
      <c r="IS100" s="68"/>
      <c r="IT100" s="68"/>
      <c r="IU100" s="68"/>
      <c r="IV100" s="68"/>
    </row>
    <row r="101" spans="1:256">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c r="IN101" s="68"/>
      <c r="IO101" s="68"/>
      <c r="IP101" s="68"/>
      <c r="IQ101" s="68"/>
      <c r="IR101" s="68"/>
      <c r="IS101" s="68"/>
      <c r="IT101" s="68"/>
      <c r="IU101" s="68"/>
      <c r="IV101" s="68"/>
    </row>
    <row r="102" spans="1:256">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c r="IN102" s="68"/>
      <c r="IO102" s="68"/>
      <c r="IP102" s="68"/>
      <c r="IQ102" s="68"/>
      <c r="IR102" s="68"/>
      <c r="IS102" s="68"/>
      <c r="IT102" s="68"/>
      <c r="IU102" s="68"/>
      <c r="IV102" s="68"/>
    </row>
    <row r="103" spans="1:256">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c r="IN103" s="68"/>
      <c r="IO103" s="68"/>
      <c r="IP103" s="68"/>
      <c r="IQ103" s="68"/>
      <c r="IR103" s="68"/>
      <c r="IS103" s="68"/>
      <c r="IT103" s="68"/>
      <c r="IU103" s="68"/>
      <c r="IV103" s="68"/>
    </row>
    <row r="104" spans="1:256">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c r="IN104" s="68"/>
      <c r="IO104" s="68"/>
      <c r="IP104" s="68"/>
      <c r="IQ104" s="68"/>
      <c r="IR104" s="68"/>
      <c r="IS104" s="68"/>
      <c r="IT104" s="68"/>
      <c r="IU104" s="68"/>
      <c r="IV104" s="68"/>
    </row>
    <row r="105" spans="1:256">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c r="IN105" s="68"/>
      <c r="IO105" s="68"/>
      <c r="IP105" s="68"/>
      <c r="IQ105" s="68"/>
      <c r="IR105" s="68"/>
      <c r="IS105" s="68"/>
      <c r="IT105" s="68"/>
      <c r="IU105" s="68"/>
      <c r="IV105" s="68"/>
    </row>
    <row r="106" spans="1:256">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c r="IN106" s="68"/>
      <c r="IO106" s="68"/>
      <c r="IP106" s="68"/>
      <c r="IQ106" s="68"/>
      <c r="IR106" s="68"/>
      <c r="IS106" s="68"/>
      <c r="IT106" s="68"/>
      <c r="IU106" s="68"/>
      <c r="IV106" s="68"/>
    </row>
    <row r="107" spans="1:256">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c r="IN107" s="68"/>
      <c r="IO107" s="68"/>
      <c r="IP107" s="68"/>
      <c r="IQ107" s="68"/>
      <c r="IR107" s="68"/>
      <c r="IS107" s="68"/>
      <c r="IT107" s="68"/>
      <c r="IU107" s="68"/>
      <c r="IV107" s="68"/>
    </row>
    <row r="108" spans="1:256">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c r="IN108" s="68"/>
      <c r="IO108" s="68"/>
      <c r="IP108" s="68"/>
      <c r="IQ108" s="68"/>
      <c r="IR108" s="68"/>
      <c r="IS108" s="68"/>
      <c r="IT108" s="68"/>
      <c r="IU108" s="68"/>
      <c r="IV108" s="68"/>
    </row>
    <row r="109" spans="1:256">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c r="IN109" s="68"/>
      <c r="IO109" s="68"/>
      <c r="IP109" s="68"/>
      <c r="IQ109" s="68"/>
      <c r="IR109" s="68"/>
      <c r="IS109" s="68"/>
      <c r="IT109" s="68"/>
      <c r="IU109" s="68"/>
      <c r="IV109" s="68"/>
    </row>
    <row r="110" spans="1:256">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c r="IN110" s="68"/>
      <c r="IO110" s="68"/>
      <c r="IP110" s="68"/>
      <c r="IQ110" s="68"/>
      <c r="IR110" s="68"/>
      <c r="IS110" s="68"/>
      <c r="IT110" s="68"/>
      <c r="IU110" s="68"/>
      <c r="IV110" s="68"/>
    </row>
    <row r="111" spans="1:256">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c r="IN111" s="68"/>
      <c r="IO111" s="68"/>
      <c r="IP111" s="68"/>
      <c r="IQ111" s="68"/>
      <c r="IR111" s="68"/>
      <c r="IS111" s="68"/>
      <c r="IT111" s="68"/>
      <c r="IU111" s="68"/>
      <c r="IV111" s="68"/>
    </row>
    <row r="112" spans="1:256">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c r="IN112" s="68"/>
      <c r="IO112" s="68"/>
      <c r="IP112" s="68"/>
      <c r="IQ112" s="68"/>
      <c r="IR112" s="68"/>
      <c r="IS112" s="68"/>
      <c r="IT112" s="68"/>
      <c r="IU112" s="68"/>
      <c r="IV112" s="68"/>
    </row>
    <row r="113" spans="1:256">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c r="IN113" s="68"/>
      <c r="IO113" s="68"/>
      <c r="IP113" s="68"/>
      <c r="IQ113" s="68"/>
      <c r="IR113" s="68"/>
      <c r="IS113" s="68"/>
      <c r="IT113" s="68"/>
      <c r="IU113" s="68"/>
      <c r="IV113" s="68"/>
    </row>
    <row r="114" spans="1:256">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c r="IN114" s="68"/>
      <c r="IO114" s="68"/>
      <c r="IP114" s="68"/>
      <c r="IQ114" s="68"/>
      <c r="IR114" s="68"/>
      <c r="IS114" s="68"/>
      <c r="IT114" s="68"/>
      <c r="IU114" s="68"/>
      <c r="IV114" s="68"/>
    </row>
    <row r="115" spans="1:256">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c r="IU115" s="68"/>
      <c r="IV115" s="68"/>
    </row>
    <row r="116" spans="1:256">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row>
    <row r="117" spans="1:256">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c r="IN117" s="68"/>
      <c r="IO117" s="68"/>
      <c r="IP117" s="68"/>
      <c r="IQ117" s="68"/>
      <c r="IR117" s="68"/>
      <c r="IS117" s="68"/>
      <c r="IT117" s="68"/>
      <c r="IU117" s="68"/>
      <c r="IV117" s="68"/>
    </row>
    <row r="118" spans="1:256">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c r="IN118" s="68"/>
      <c r="IO118" s="68"/>
      <c r="IP118" s="68"/>
      <c r="IQ118" s="68"/>
      <c r="IR118" s="68"/>
      <c r="IS118" s="68"/>
      <c r="IT118" s="68"/>
      <c r="IU118" s="68"/>
      <c r="IV118" s="68"/>
    </row>
    <row r="119" spans="1:256">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c r="IN119" s="68"/>
      <c r="IO119" s="68"/>
      <c r="IP119" s="68"/>
      <c r="IQ119" s="68"/>
      <c r="IR119" s="68"/>
      <c r="IS119" s="68"/>
      <c r="IT119" s="68"/>
      <c r="IU119" s="68"/>
      <c r="IV119" s="68"/>
    </row>
    <row r="120" spans="1:256">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c r="IN120" s="68"/>
      <c r="IO120" s="68"/>
      <c r="IP120" s="68"/>
      <c r="IQ120" s="68"/>
      <c r="IR120" s="68"/>
      <c r="IS120" s="68"/>
      <c r="IT120" s="68"/>
      <c r="IU120" s="68"/>
      <c r="IV120" s="68"/>
    </row>
    <row r="121" spans="1:256">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c r="IN121" s="68"/>
      <c r="IO121" s="68"/>
      <c r="IP121" s="68"/>
      <c r="IQ121" s="68"/>
      <c r="IR121" s="68"/>
      <c r="IS121" s="68"/>
      <c r="IT121" s="68"/>
      <c r="IU121" s="68"/>
      <c r="IV121" s="68"/>
    </row>
    <row r="122" spans="1:256">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c r="IN122" s="68"/>
      <c r="IO122" s="68"/>
      <c r="IP122" s="68"/>
      <c r="IQ122" s="68"/>
      <c r="IR122" s="68"/>
      <c r="IS122" s="68"/>
      <c r="IT122" s="68"/>
      <c r="IU122" s="68"/>
      <c r="IV122" s="68"/>
    </row>
    <row r="123" spans="1:256">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c r="IN123" s="68"/>
      <c r="IO123" s="68"/>
      <c r="IP123" s="68"/>
      <c r="IQ123" s="68"/>
      <c r="IR123" s="68"/>
      <c r="IS123" s="68"/>
      <c r="IT123" s="68"/>
      <c r="IU123" s="68"/>
      <c r="IV123" s="68"/>
    </row>
    <row r="124" spans="1:256">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c r="IU124" s="68"/>
      <c r="IV124" s="68"/>
    </row>
    <row r="125" spans="1:256">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c r="IN125" s="68"/>
      <c r="IO125" s="68"/>
      <c r="IP125" s="68"/>
      <c r="IQ125" s="68"/>
      <c r="IR125" s="68"/>
      <c r="IS125" s="68"/>
      <c r="IT125" s="68"/>
      <c r="IU125" s="68"/>
      <c r="IV125" s="68"/>
    </row>
    <row r="126" spans="1:256">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c r="IN126" s="68"/>
      <c r="IO126" s="68"/>
      <c r="IP126" s="68"/>
      <c r="IQ126" s="68"/>
      <c r="IR126" s="68"/>
      <c r="IS126" s="68"/>
      <c r="IT126" s="68"/>
      <c r="IU126" s="68"/>
      <c r="IV126" s="68"/>
    </row>
    <row r="127" spans="1:256">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c r="IU127" s="68"/>
      <c r="IV127" s="68"/>
    </row>
    <row r="128" spans="1:256">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c r="IN128" s="68"/>
      <c r="IO128" s="68"/>
      <c r="IP128" s="68"/>
      <c r="IQ128" s="68"/>
      <c r="IR128" s="68"/>
      <c r="IS128" s="68"/>
      <c r="IT128" s="68"/>
      <c r="IU128" s="68"/>
      <c r="IV128" s="68"/>
    </row>
    <row r="129" spans="1:256">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c r="IN129" s="68"/>
      <c r="IO129" s="68"/>
      <c r="IP129" s="68"/>
      <c r="IQ129" s="68"/>
      <c r="IR129" s="68"/>
      <c r="IS129" s="68"/>
      <c r="IT129" s="68"/>
      <c r="IU129" s="68"/>
      <c r="IV129" s="68"/>
    </row>
    <row r="130" spans="1:256">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c r="IN130" s="68"/>
      <c r="IO130" s="68"/>
      <c r="IP130" s="68"/>
      <c r="IQ130" s="68"/>
      <c r="IR130" s="68"/>
      <c r="IS130" s="68"/>
      <c r="IT130" s="68"/>
      <c r="IU130" s="68"/>
      <c r="IV130" s="68"/>
    </row>
    <row r="131" spans="1:256">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c r="IN131" s="68"/>
      <c r="IO131" s="68"/>
      <c r="IP131" s="68"/>
      <c r="IQ131" s="68"/>
      <c r="IR131" s="68"/>
      <c r="IS131" s="68"/>
      <c r="IT131" s="68"/>
      <c r="IU131" s="68"/>
      <c r="IV131" s="68"/>
    </row>
    <row r="132" spans="1:256">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row>
    <row r="133" spans="1:256">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c r="IN133" s="68"/>
      <c r="IO133" s="68"/>
      <c r="IP133" s="68"/>
      <c r="IQ133" s="68"/>
      <c r="IR133" s="68"/>
      <c r="IS133" s="68"/>
      <c r="IT133" s="68"/>
      <c r="IU133" s="68"/>
      <c r="IV133" s="68"/>
    </row>
    <row r="134" spans="1:256">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c r="IN134" s="68"/>
      <c r="IO134" s="68"/>
      <c r="IP134" s="68"/>
      <c r="IQ134" s="68"/>
      <c r="IR134" s="68"/>
      <c r="IS134" s="68"/>
      <c r="IT134" s="68"/>
      <c r="IU134" s="68"/>
      <c r="IV134" s="68"/>
    </row>
    <row r="135" spans="1:256">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c r="IN135" s="68"/>
      <c r="IO135" s="68"/>
      <c r="IP135" s="68"/>
      <c r="IQ135" s="68"/>
      <c r="IR135" s="68"/>
      <c r="IS135" s="68"/>
      <c r="IT135" s="68"/>
      <c r="IU135" s="68"/>
      <c r="IV135" s="68"/>
    </row>
    <row r="136" spans="1:256">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c r="IN136" s="68"/>
      <c r="IO136" s="68"/>
      <c r="IP136" s="68"/>
      <c r="IQ136" s="68"/>
      <c r="IR136" s="68"/>
      <c r="IS136" s="68"/>
      <c r="IT136" s="68"/>
      <c r="IU136" s="68"/>
      <c r="IV136" s="68"/>
    </row>
    <row r="137" spans="1:256">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c r="IN137" s="68"/>
      <c r="IO137" s="68"/>
      <c r="IP137" s="68"/>
      <c r="IQ137" s="68"/>
      <c r="IR137" s="68"/>
      <c r="IS137" s="68"/>
      <c r="IT137" s="68"/>
      <c r="IU137" s="68"/>
      <c r="IV137" s="68"/>
    </row>
    <row r="138" spans="1:256">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c r="IN138" s="68"/>
      <c r="IO138" s="68"/>
      <c r="IP138" s="68"/>
      <c r="IQ138" s="68"/>
      <c r="IR138" s="68"/>
      <c r="IS138" s="68"/>
      <c r="IT138" s="68"/>
      <c r="IU138" s="68"/>
      <c r="IV138" s="68"/>
    </row>
    <row r="139" spans="1:256">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c r="IN139" s="68"/>
      <c r="IO139" s="68"/>
      <c r="IP139" s="68"/>
      <c r="IQ139" s="68"/>
      <c r="IR139" s="68"/>
      <c r="IS139" s="68"/>
      <c r="IT139" s="68"/>
      <c r="IU139" s="68"/>
      <c r="IV139" s="68"/>
    </row>
    <row r="140" spans="1:256">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c r="IN140" s="68"/>
      <c r="IO140" s="68"/>
      <c r="IP140" s="68"/>
      <c r="IQ140" s="68"/>
      <c r="IR140" s="68"/>
      <c r="IS140" s="68"/>
      <c r="IT140" s="68"/>
      <c r="IU140" s="68"/>
      <c r="IV140" s="68"/>
    </row>
    <row r="141" spans="1:256">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c r="IN141" s="68"/>
      <c r="IO141" s="68"/>
      <c r="IP141" s="68"/>
      <c r="IQ141" s="68"/>
      <c r="IR141" s="68"/>
      <c r="IS141" s="68"/>
      <c r="IT141" s="68"/>
      <c r="IU141" s="68"/>
      <c r="IV141" s="68"/>
    </row>
    <row r="142" spans="1:256">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c r="IN142" s="68"/>
      <c r="IO142" s="68"/>
      <c r="IP142" s="68"/>
      <c r="IQ142" s="68"/>
      <c r="IR142" s="68"/>
      <c r="IS142" s="68"/>
      <c r="IT142" s="68"/>
      <c r="IU142" s="68"/>
      <c r="IV142" s="68"/>
    </row>
    <row r="143" spans="1:256">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c r="IN143" s="68"/>
      <c r="IO143" s="68"/>
      <c r="IP143" s="68"/>
      <c r="IQ143" s="68"/>
      <c r="IR143" s="68"/>
      <c r="IS143" s="68"/>
      <c r="IT143" s="68"/>
      <c r="IU143" s="68"/>
      <c r="IV143" s="68"/>
    </row>
    <row r="144" spans="1:256">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c r="IN144" s="68"/>
      <c r="IO144" s="68"/>
      <c r="IP144" s="68"/>
      <c r="IQ144" s="68"/>
      <c r="IR144" s="68"/>
      <c r="IS144" s="68"/>
      <c r="IT144" s="68"/>
      <c r="IU144" s="68"/>
      <c r="IV144" s="68"/>
    </row>
    <row r="145" spans="1:256">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c r="IN145" s="68"/>
      <c r="IO145" s="68"/>
      <c r="IP145" s="68"/>
      <c r="IQ145" s="68"/>
      <c r="IR145" s="68"/>
      <c r="IS145" s="68"/>
      <c r="IT145" s="68"/>
      <c r="IU145" s="68"/>
      <c r="IV145" s="68"/>
    </row>
    <row r="146" spans="1:256">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c r="IN146" s="68"/>
      <c r="IO146" s="68"/>
      <c r="IP146" s="68"/>
      <c r="IQ146" s="68"/>
      <c r="IR146" s="68"/>
      <c r="IS146" s="68"/>
      <c r="IT146" s="68"/>
      <c r="IU146" s="68"/>
      <c r="IV146" s="68"/>
    </row>
    <row r="147" spans="1:256">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c r="IN147" s="68"/>
      <c r="IO147" s="68"/>
      <c r="IP147" s="68"/>
      <c r="IQ147" s="68"/>
      <c r="IR147" s="68"/>
      <c r="IS147" s="68"/>
      <c r="IT147" s="68"/>
      <c r="IU147" s="68"/>
      <c r="IV147" s="68"/>
    </row>
    <row r="148" spans="1:256">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c r="IN148" s="68"/>
      <c r="IO148" s="68"/>
      <c r="IP148" s="68"/>
      <c r="IQ148" s="68"/>
      <c r="IR148" s="68"/>
      <c r="IS148" s="68"/>
      <c r="IT148" s="68"/>
      <c r="IU148" s="68"/>
      <c r="IV148" s="68"/>
    </row>
    <row r="149" spans="1:256">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c r="IN149" s="68"/>
      <c r="IO149" s="68"/>
      <c r="IP149" s="68"/>
      <c r="IQ149" s="68"/>
      <c r="IR149" s="68"/>
      <c r="IS149" s="68"/>
      <c r="IT149" s="68"/>
      <c r="IU149" s="68"/>
      <c r="IV149" s="68"/>
    </row>
    <row r="150" spans="1:256">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c r="IN150" s="68"/>
      <c r="IO150" s="68"/>
      <c r="IP150" s="68"/>
      <c r="IQ150" s="68"/>
      <c r="IR150" s="68"/>
      <c r="IS150" s="68"/>
      <c r="IT150" s="68"/>
      <c r="IU150" s="68"/>
      <c r="IV150" s="68"/>
    </row>
    <row r="151" spans="1:256">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c r="IN151" s="68"/>
      <c r="IO151" s="68"/>
      <c r="IP151" s="68"/>
      <c r="IQ151" s="68"/>
      <c r="IR151" s="68"/>
      <c r="IS151" s="68"/>
      <c r="IT151" s="68"/>
      <c r="IU151" s="68"/>
      <c r="IV151" s="68"/>
    </row>
    <row r="152" spans="1:256">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c r="IN152" s="68"/>
      <c r="IO152" s="68"/>
      <c r="IP152" s="68"/>
      <c r="IQ152" s="68"/>
      <c r="IR152" s="68"/>
      <c r="IS152" s="68"/>
      <c r="IT152" s="68"/>
      <c r="IU152" s="68"/>
      <c r="IV152" s="68"/>
    </row>
    <row r="153" spans="1:256">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c r="HI153" s="68"/>
      <c r="HJ153" s="68"/>
      <c r="HK153" s="68"/>
      <c r="HL153" s="68"/>
      <c r="HM153" s="68"/>
      <c r="HN153" s="68"/>
      <c r="HO153" s="68"/>
      <c r="HP153" s="68"/>
      <c r="HQ153" s="68"/>
      <c r="HR153" s="68"/>
      <c r="HS153" s="68"/>
      <c r="HT153" s="68"/>
      <c r="HU153" s="68"/>
      <c r="HV153" s="68"/>
      <c r="HW153" s="68"/>
      <c r="HX153" s="68"/>
      <c r="HY153" s="68"/>
      <c r="HZ153" s="68"/>
      <c r="IA153" s="68"/>
      <c r="IB153" s="68"/>
      <c r="IC153" s="68"/>
      <c r="ID153" s="68"/>
      <c r="IE153" s="68"/>
      <c r="IF153" s="68"/>
      <c r="IG153" s="68"/>
      <c r="IH153" s="68"/>
      <c r="II153" s="68"/>
      <c r="IJ153" s="68"/>
      <c r="IK153" s="68"/>
      <c r="IL153" s="68"/>
      <c r="IM153" s="68"/>
      <c r="IN153" s="68"/>
      <c r="IO153" s="68"/>
      <c r="IP153" s="68"/>
      <c r="IQ153" s="68"/>
      <c r="IR153" s="68"/>
      <c r="IS153" s="68"/>
      <c r="IT153" s="68"/>
      <c r="IU153" s="68"/>
      <c r="IV153" s="68"/>
    </row>
    <row r="154" spans="1:256">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c r="IN154" s="68"/>
      <c r="IO154" s="68"/>
      <c r="IP154" s="68"/>
      <c r="IQ154" s="68"/>
      <c r="IR154" s="68"/>
      <c r="IS154" s="68"/>
      <c r="IT154" s="68"/>
      <c r="IU154" s="68"/>
      <c r="IV154" s="68"/>
    </row>
    <row r="155" spans="1:256">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68"/>
      <c r="HX155" s="68"/>
      <c r="HY155" s="68"/>
      <c r="HZ155" s="68"/>
      <c r="IA155" s="68"/>
      <c r="IB155" s="68"/>
      <c r="IC155" s="68"/>
      <c r="ID155" s="68"/>
      <c r="IE155" s="68"/>
      <c r="IF155" s="68"/>
      <c r="IG155" s="68"/>
      <c r="IH155" s="68"/>
      <c r="II155" s="68"/>
      <c r="IJ155" s="68"/>
      <c r="IK155" s="68"/>
      <c r="IL155" s="68"/>
      <c r="IM155" s="68"/>
      <c r="IN155" s="68"/>
      <c r="IO155" s="68"/>
      <c r="IP155" s="68"/>
      <c r="IQ155" s="68"/>
      <c r="IR155" s="68"/>
      <c r="IS155" s="68"/>
      <c r="IT155" s="68"/>
      <c r="IU155" s="68"/>
      <c r="IV155" s="68"/>
    </row>
    <row r="156" spans="1:256">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c r="HI156" s="68"/>
      <c r="HJ156" s="68"/>
      <c r="HK156" s="68"/>
      <c r="HL156" s="68"/>
      <c r="HM156" s="68"/>
      <c r="HN156" s="68"/>
      <c r="HO156" s="68"/>
      <c r="HP156" s="68"/>
      <c r="HQ156" s="68"/>
      <c r="HR156" s="68"/>
      <c r="HS156" s="68"/>
      <c r="HT156" s="68"/>
      <c r="HU156" s="68"/>
      <c r="HV156" s="68"/>
      <c r="HW156" s="68"/>
      <c r="HX156" s="68"/>
      <c r="HY156" s="68"/>
      <c r="HZ156" s="68"/>
      <c r="IA156" s="68"/>
      <c r="IB156" s="68"/>
      <c r="IC156" s="68"/>
      <c r="ID156" s="68"/>
      <c r="IE156" s="68"/>
      <c r="IF156" s="68"/>
      <c r="IG156" s="68"/>
      <c r="IH156" s="68"/>
      <c r="II156" s="68"/>
      <c r="IJ156" s="68"/>
      <c r="IK156" s="68"/>
      <c r="IL156" s="68"/>
      <c r="IM156" s="68"/>
      <c r="IN156" s="68"/>
      <c r="IO156" s="68"/>
      <c r="IP156" s="68"/>
      <c r="IQ156" s="68"/>
      <c r="IR156" s="68"/>
      <c r="IS156" s="68"/>
      <c r="IT156" s="68"/>
      <c r="IU156" s="68"/>
      <c r="IV156" s="68"/>
    </row>
    <row r="157" spans="1:256">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c r="IN157" s="68"/>
      <c r="IO157" s="68"/>
      <c r="IP157" s="68"/>
      <c r="IQ157" s="68"/>
      <c r="IR157" s="68"/>
      <c r="IS157" s="68"/>
      <c r="IT157" s="68"/>
      <c r="IU157" s="68"/>
      <c r="IV157" s="68"/>
    </row>
    <row r="158" spans="1:256">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row>
    <row r="159" spans="1:256">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c r="IU159" s="68"/>
      <c r="IV159" s="68"/>
    </row>
    <row r="160" spans="1:256">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c r="IN160" s="68"/>
      <c r="IO160" s="68"/>
      <c r="IP160" s="68"/>
      <c r="IQ160" s="68"/>
      <c r="IR160" s="68"/>
      <c r="IS160" s="68"/>
      <c r="IT160" s="68"/>
      <c r="IU160" s="68"/>
      <c r="IV160" s="68"/>
    </row>
    <row r="161" spans="1:256">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68"/>
      <c r="FA161" s="68"/>
      <c r="FB161" s="68"/>
      <c r="FC161" s="68"/>
      <c r="FD161" s="68"/>
      <c r="FE161" s="68"/>
      <c r="FF161" s="68"/>
      <c r="FG161" s="68"/>
      <c r="FH161" s="68"/>
      <c r="FI161" s="68"/>
      <c r="FJ161" s="68"/>
      <c r="FK161" s="68"/>
      <c r="FL161" s="68"/>
      <c r="FM161" s="68"/>
      <c r="FN161" s="68"/>
      <c r="FO161" s="68"/>
      <c r="FP161" s="68"/>
      <c r="FQ161" s="68"/>
      <c r="FR161" s="68"/>
      <c r="FS161" s="68"/>
      <c r="FT161" s="68"/>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c r="IN161" s="68"/>
      <c r="IO161" s="68"/>
      <c r="IP161" s="68"/>
      <c r="IQ161" s="68"/>
      <c r="IR161" s="68"/>
      <c r="IS161" s="68"/>
      <c r="IT161" s="68"/>
      <c r="IU161" s="68"/>
      <c r="IV161" s="68"/>
    </row>
    <row r="162" spans="1:256">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68"/>
      <c r="FA162" s="68"/>
      <c r="FB162" s="68"/>
      <c r="FC162" s="68"/>
      <c r="FD162" s="68"/>
      <c r="FE162" s="68"/>
      <c r="FF162" s="68"/>
      <c r="FG162" s="68"/>
      <c r="FH162" s="68"/>
      <c r="FI162" s="68"/>
      <c r="FJ162" s="68"/>
      <c r="FK162" s="68"/>
      <c r="FL162" s="68"/>
      <c r="FM162" s="68"/>
      <c r="FN162" s="68"/>
      <c r="FO162" s="68"/>
      <c r="FP162" s="68"/>
      <c r="FQ162" s="68"/>
      <c r="FR162" s="68"/>
      <c r="FS162" s="68"/>
      <c r="FT162" s="68"/>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c r="IN162" s="68"/>
      <c r="IO162" s="68"/>
      <c r="IP162" s="68"/>
      <c r="IQ162" s="68"/>
      <c r="IR162" s="68"/>
      <c r="IS162" s="68"/>
      <c r="IT162" s="68"/>
      <c r="IU162" s="68"/>
      <c r="IV162" s="68"/>
    </row>
    <row r="163" spans="1:256">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68"/>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c r="IN163" s="68"/>
      <c r="IO163" s="68"/>
      <c r="IP163" s="68"/>
      <c r="IQ163" s="68"/>
      <c r="IR163" s="68"/>
      <c r="IS163" s="68"/>
      <c r="IT163" s="68"/>
      <c r="IU163" s="68"/>
      <c r="IV163" s="68"/>
    </row>
    <row r="164" spans="1:256">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c r="IL164" s="68"/>
      <c r="IM164" s="68"/>
      <c r="IN164" s="68"/>
      <c r="IO164" s="68"/>
      <c r="IP164" s="68"/>
      <c r="IQ164" s="68"/>
      <c r="IR164" s="68"/>
      <c r="IS164" s="68"/>
      <c r="IT164" s="68"/>
      <c r="IU164" s="68"/>
      <c r="IV164" s="68"/>
    </row>
    <row r="165" spans="1:256">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c r="IN165" s="68"/>
      <c r="IO165" s="68"/>
      <c r="IP165" s="68"/>
      <c r="IQ165" s="68"/>
      <c r="IR165" s="68"/>
      <c r="IS165" s="68"/>
      <c r="IT165" s="68"/>
      <c r="IU165" s="68"/>
      <c r="IV165" s="68"/>
    </row>
    <row r="166" spans="1:256">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c r="IU166" s="68"/>
      <c r="IV166" s="68"/>
    </row>
    <row r="167" spans="1:256">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c r="IN167" s="68"/>
      <c r="IO167" s="68"/>
      <c r="IP167" s="68"/>
      <c r="IQ167" s="68"/>
      <c r="IR167" s="68"/>
      <c r="IS167" s="68"/>
      <c r="IT167" s="68"/>
      <c r="IU167" s="68"/>
      <c r="IV167" s="68"/>
    </row>
    <row r="168" spans="1:256">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c r="IU168" s="68"/>
      <c r="IV168" s="68"/>
    </row>
    <row r="169" spans="1:256">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c r="IN169" s="68"/>
      <c r="IO169" s="68"/>
      <c r="IP169" s="68"/>
      <c r="IQ169" s="68"/>
      <c r="IR169" s="68"/>
      <c r="IS169" s="68"/>
      <c r="IT169" s="68"/>
      <c r="IU169" s="68"/>
      <c r="IV169" s="68"/>
    </row>
    <row r="170" spans="1:256">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c r="IU170" s="68"/>
      <c r="IV170" s="68"/>
    </row>
    <row r="171" spans="1:256">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c r="IU171" s="68"/>
      <c r="IV171" s="68"/>
    </row>
    <row r="172" spans="1:256">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c r="IU172" s="68"/>
      <c r="IV172" s="68"/>
    </row>
    <row r="173" spans="1:256">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c r="HI173" s="68"/>
      <c r="HJ173" s="68"/>
      <c r="HK173" s="68"/>
      <c r="HL173" s="68"/>
      <c r="HM173" s="68"/>
      <c r="HN173" s="68"/>
      <c r="HO173" s="68"/>
      <c r="HP173" s="68"/>
      <c r="HQ173" s="68"/>
      <c r="HR173" s="68"/>
      <c r="HS173" s="68"/>
      <c r="HT173" s="68"/>
      <c r="HU173" s="68"/>
      <c r="HV173" s="68"/>
      <c r="HW173" s="68"/>
      <c r="HX173" s="68"/>
      <c r="HY173" s="68"/>
      <c r="HZ173" s="68"/>
      <c r="IA173" s="68"/>
      <c r="IB173" s="68"/>
      <c r="IC173" s="68"/>
      <c r="ID173" s="68"/>
      <c r="IE173" s="68"/>
      <c r="IF173" s="68"/>
      <c r="IG173" s="68"/>
      <c r="IH173" s="68"/>
      <c r="II173" s="68"/>
      <c r="IJ173" s="68"/>
      <c r="IK173" s="68"/>
      <c r="IL173" s="68"/>
      <c r="IM173" s="68"/>
      <c r="IN173" s="68"/>
      <c r="IO173" s="68"/>
      <c r="IP173" s="68"/>
      <c r="IQ173" s="68"/>
      <c r="IR173" s="68"/>
      <c r="IS173" s="68"/>
      <c r="IT173" s="68"/>
      <c r="IU173" s="68"/>
      <c r="IV173" s="68"/>
    </row>
    <row r="174" spans="1:256">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c r="GE174" s="68"/>
      <c r="GF174" s="68"/>
      <c r="GG174" s="68"/>
      <c r="GH174" s="68"/>
      <c r="GI174" s="68"/>
      <c r="GJ174" s="68"/>
      <c r="GK174" s="68"/>
      <c r="GL174" s="68"/>
      <c r="GM174" s="68"/>
      <c r="GN174" s="68"/>
      <c r="GO174" s="68"/>
      <c r="GP174" s="68"/>
      <c r="GQ174" s="68"/>
      <c r="GR174" s="68"/>
      <c r="GS174" s="68"/>
      <c r="GT174" s="68"/>
      <c r="GU174" s="68"/>
      <c r="GV174" s="68"/>
      <c r="GW174" s="68"/>
      <c r="GX174" s="68"/>
      <c r="GY174" s="68"/>
      <c r="GZ174" s="68"/>
      <c r="HA174" s="68"/>
      <c r="HB174" s="68"/>
      <c r="HC174" s="68"/>
      <c r="HD174" s="68"/>
      <c r="HE174" s="68"/>
      <c r="HF174" s="68"/>
      <c r="HG174" s="68"/>
      <c r="HH174" s="68"/>
      <c r="HI174" s="68"/>
      <c r="HJ174" s="68"/>
      <c r="HK174" s="68"/>
      <c r="HL174" s="68"/>
      <c r="HM174" s="68"/>
      <c r="HN174" s="68"/>
      <c r="HO174" s="68"/>
      <c r="HP174" s="68"/>
      <c r="HQ174" s="68"/>
      <c r="HR174" s="68"/>
      <c r="HS174" s="68"/>
      <c r="HT174" s="68"/>
      <c r="HU174" s="68"/>
      <c r="HV174" s="68"/>
      <c r="HW174" s="68"/>
      <c r="HX174" s="68"/>
      <c r="HY174" s="68"/>
      <c r="HZ174" s="68"/>
      <c r="IA174" s="68"/>
      <c r="IB174" s="68"/>
      <c r="IC174" s="68"/>
      <c r="ID174" s="68"/>
      <c r="IE174" s="68"/>
      <c r="IF174" s="68"/>
      <c r="IG174" s="68"/>
      <c r="IH174" s="68"/>
      <c r="II174" s="68"/>
      <c r="IJ174" s="68"/>
      <c r="IK174" s="68"/>
      <c r="IL174" s="68"/>
      <c r="IM174" s="68"/>
      <c r="IN174" s="68"/>
      <c r="IO174" s="68"/>
      <c r="IP174" s="68"/>
      <c r="IQ174" s="68"/>
      <c r="IR174" s="68"/>
      <c r="IS174" s="68"/>
      <c r="IT174" s="68"/>
      <c r="IU174" s="68"/>
      <c r="IV174" s="68"/>
    </row>
    <row r="175" spans="1:256">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c r="IN175" s="68"/>
      <c r="IO175" s="68"/>
      <c r="IP175" s="68"/>
      <c r="IQ175" s="68"/>
      <c r="IR175" s="68"/>
      <c r="IS175" s="68"/>
      <c r="IT175" s="68"/>
      <c r="IU175" s="68"/>
      <c r="IV175" s="68"/>
    </row>
    <row r="176" spans="1:256">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c r="HI176" s="68"/>
      <c r="HJ176" s="68"/>
      <c r="HK176" s="68"/>
      <c r="HL176" s="68"/>
      <c r="HM176" s="68"/>
      <c r="HN176" s="68"/>
      <c r="HO176" s="68"/>
      <c r="HP176" s="68"/>
      <c r="HQ176" s="68"/>
      <c r="HR176" s="68"/>
      <c r="HS176" s="68"/>
      <c r="HT176" s="68"/>
      <c r="HU176" s="68"/>
      <c r="HV176" s="68"/>
      <c r="HW176" s="68"/>
      <c r="HX176" s="68"/>
      <c r="HY176" s="68"/>
      <c r="HZ176" s="68"/>
      <c r="IA176" s="68"/>
      <c r="IB176" s="68"/>
      <c r="IC176" s="68"/>
      <c r="ID176" s="68"/>
      <c r="IE176" s="68"/>
      <c r="IF176" s="68"/>
      <c r="IG176" s="68"/>
      <c r="IH176" s="68"/>
      <c r="II176" s="68"/>
      <c r="IJ176" s="68"/>
      <c r="IK176" s="68"/>
      <c r="IL176" s="68"/>
      <c r="IM176" s="68"/>
      <c r="IN176" s="68"/>
      <c r="IO176" s="68"/>
      <c r="IP176" s="68"/>
      <c r="IQ176" s="68"/>
      <c r="IR176" s="68"/>
      <c r="IS176" s="68"/>
      <c r="IT176" s="68"/>
      <c r="IU176" s="68"/>
      <c r="IV176" s="68"/>
    </row>
    <row r="177" spans="1:256">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c r="IN177" s="68"/>
      <c r="IO177" s="68"/>
      <c r="IP177" s="68"/>
      <c r="IQ177" s="68"/>
      <c r="IR177" s="68"/>
      <c r="IS177" s="68"/>
      <c r="IT177" s="68"/>
      <c r="IU177" s="68"/>
      <c r="IV177" s="68"/>
    </row>
    <row r="178" spans="1:256">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c r="IN178" s="68"/>
      <c r="IO178" s="68"/>
      <c r="IP178" s="68"/>
      <c r="IQ178" s="68"/>
      <c r="IR178" s="68"/>
      <c r="IS178" s="68"/>
      <c r="IT178" s="68"/>
      <c r="IU178" s="68"/>
      <c r="IV178" s="68"/>
    </row>
    <row r="179" spans="1:256">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c r="IN179" s="68"/>
      <c r="IO179" s="68"/>
      <c r="IP179" s="68"/>
      <c r="IQ179" s="68"/>
      <c r="IR179" s="68"/>
      <c r="IS179" s="68"/>
      <c r="IT179" s="68"/>
      <c r="IU179" s="68"/>
      <c r="IV179" s="68"/>
    </row>
    <row r="180" spans="1:256">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c r="IN180" s="68"/>
      <c r="IO180" s="68"/>
      <c r="IP180" s="68"/>
      <c r="IQ180" s="68"/>
      <c r="IR180" s="68"/>
      <c r="IS180" s="68"/>
      <c r="IT180" s="68"/>
      <c r="IU180" s="68"/>
      <c r="IV180" s="68"/>
    </row>
    <row r="181" spans="1:256">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c r="IN181" s="68"/>
      <c r="IO181" s="68"/>
      <c r="IP181" s="68"/>
      <c r="IQ181" s="68"/>
      <c r="IR181" s="68"/>
      <c r="IS181" s="68"/>
      <c r="IT181" s="68"/>
      <c r="IU181" s="68"/>
      <c r="IV181" s="68"/>
    </row>
    <row r="182" spans="1:256">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c r="HI182" s="68"/>
      <c r="HJ182" s="68"/>
      <c r="HK182" s="68"/>
      <c r="HL182" s="68"/>
      <c r="HM182" s="68"/>
      <c r="HN182" s="68"/>
      <c r="HO182" s="68"/>
      <c r="HP182" s="68"/>
      <c r="HQ182" s="68"/>
      <c r="HR182" s="68"/>
      <c r="HS182" s="68"/>
      <c r="HT182" s="68"/>
      <c r="HU182" s="68"/>
      <c r="HV182" s="68"/>
      <c r="HW182" s="68"/>
      <c r="HX182" s="68"/>
      <c r="HY182" s="68"/>
      <c r="HZ182" s="68"/>
      <c r="IA182" s="68"/>
      <c r="IB182" s="68"/>
      <c r="IC182" s="68"/>
      <c r="ID182" s="68"/>
      <c r="IE182" s="68"/>
      <c r="IF182" s="68"/>
      <c r="IG182" s="68"/>
      <c r="IH182" s="68"/>
      <c r="II182" s="68"/>
      <c r="IJ182" s="68"/>
      <c r="IK182" s="68"/>
      <c r="IL182" s="68"/>
      <c r="IM182" s="68"/>
      <c r="IN182" s="68"/>
      <c r="IO182" s="68"/>
      <c r="IP182" s="68"/>
      <c r="IQ182" s="68"/>
      <c r="IR182" s="68"/>
      <c r="IS182" s="68"/>
      <c r="IT182" s="68"/>
      <c r="IU182" s="68"/>
      <c r="IV182" s="68"/>
    </row>
    <row r="183" spans="1:256">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c r="HI183" s="68"/>
      <c r="HJ183" s="68"/>
      <c r="HK183" s="68"/>
      <c r="HL183" s="68"/>
      <c r="HM183" s="68"/>
      <c r="HN183" s="68"/>
      <c r="HO183" s="68"/>
      <c r="HP183" s="68"/>
      <c r="HQ183" s="68"/>
      <c r="HR183" s="68"/>
      <c r="HS183" s="68"/>
      <c r="HT183" s="68"/>
      <c r="HU183" s="68"/>
      <c r="HV183" s="68"/>
      <c r="HW183" s="68"/>
      <c r="HX183" s="68"/>
      <c r="HY183" s="68"/>
      <c r="HZ183" s="68"/>
      <c r="IA183" s="68"/>
      <c r="IB183" s="68"/>
      <c r="IC183" s="68"/>
      <c r="ID183" s="68"/>
      <c r="IE183" s="68"/>
      <c r="IF183" s="68"/>
      <c r="IG183" s="68"/>
      <c r="IH183" s="68"/>
      <c r="II183" s="68"/>
      <c r="IJ183" s="68"/>
      <c r="IK183" s="68"/>
      <c r="IL183" s="68"/>
      <c r="IM183" s="68"/>
      <c r="IN183" s="68"/>
      <c r="IO183" s="68"/>
      <c r="IP183" s="68"/>
      <c r="IQ183" s="68"/>
      <c r="IR183" s="68"/>
      <c r="IS183" s="68"/>
      <c r="IT183" s="68"/>
      <c r="IU183" s="68"/>
      <c r="IV183" s="68"/>
    </row>
    <row r="184" spans="1:256">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c r="HI184" s="68"/>
      <c r="HJ184" s="68"/>
      <c r="HK184" s="68"/>
      <c r="HL184" s="68"/>
      <c r="HM184" s="68"/>
      <c r="HN184" s="68"/>
      <c r="HO184" s="68"/>
      <c r="HP184" s="68"/>
      <c r="HQ184" s="68"/>
      <c r="HR184" s="68"/>
      <c r="HS184" s="68"/>
      <c r="HT184" s="68"/>
      <c r="HU184" s="68"/>
      <c r="HV184" s="68"/>
      <c r="HW184" s="68"/>
      <c r="HX184" s="68"/>
      <c r="HY184" s="68"/>
      <c r="HZ184" s="68"/>
      <c r="IA184" s="68"/>
      <c r="IB184" s="68"/>
      <c r="IC184" s="68"/>
      <c r="ID184" s="68"/>
      <c r="IE184" s="68"/>
      <c r="IF184" s="68"/>
      <c r="IG184" s="68"/>
      <c r="IH184" s="68"/>
      <c r="II184" s="68"/>
      <c r="IJ184" s="68"/>
      <c r="IK184" s="68"/>
      <c r="IL184" s="68"/>
      <c r="IM184" s="68"/>
      <c r="IN184" s="68"/>
      <c r="IO184" s="68"/>
      <c r="IP184" s="68"/>
      <c r="IQ184" s="68"/>
      <c r="IR184" s="68"/>
      <c r="IS184" s="68"/>
      <c r="IT184" s="68"/>
      <c r="IU184" s="68"/>
      <c r="IV184" s="68"/>
    </row>
    <row r="185" spans="1:256">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c r="HI185" s="68"/>
      <c r="HJ185" s="68"/>
      <c r="HK185" s="68"/>
      <c r="HL185" s="68"/>
      <c r="HM185" s="68"/>
      <c r="HN185" s="68"/>
      <c r="HO185" s="68"/>
      <c r="HP185" s="68"/>
      <c r="HQ185" s="68"/>
      <c r="HR185" s="68"/>
      <c r="HS185" s="68"/>
      <c r="HT185" s="68"/>
      <c r="HU185" s="68"/>
      <c r="HV185" s="68"/>
      <c r="HW185" s="68"/>
      <c r="HX185" s="68"/>
      <c r="HY185" s="68"/>
      <c r="HZ185" s="68"/>
      <c r="IA185" s="68"/>
      <c r="IB185" s="68"/>
      <c r="IC185" s="68"/>
      <c r="ID185" s="68"/>
      <c r="IE185" s="68"/>
      <c r="IF185" s="68"/>
      <c r="IG185" s="68"/>
      <c r="IH185" s="68"/>
      <c r="II185" s="68"/>
      <c r="IJ185" s="68"/>
      <c r="IK185" s="68"/>
      <c r="IL185" s="68"/>
      <c r="IM185" s="68"/>
      <c r="IN185" s="68"/>
      <c r="IO185" s="68"/>
      <c r="IP185" s="68"/>
      <c r="IQ185" s="68"/>
      <c r="IR185" s="68"/>
      <c r="IS185" s="68"/>
      <c r="IT185" s="68"/>
      <c r="IU185" s="68"/>
      <c r="IV185" s="68"/>
    </row>
    <row r="186" spans="1:256">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c r="IN186" s="68"/>
      <c r="IO186" s="68"/>
      <c r="IP186" s="68"/>
      <c r="IQ186" s="68"/>
      <c r="IR186" s="68"/>
      <c r="IS186" s="68"/>
      <c r="IT186" s="68"/>
      <c r="IU186" s="68"/>
      <c r="IV186" s="68"/>
    </row>
    <row r="187" spans="1:256">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c r="IN187" s="68"/>
      <c r="IO187" s="68"/>
      <c r="IP187" s="68"/>
      <c r="IQ187" s="68"/>
      <c r="IR187" s="68"/>
      <c r="IS187" s="68"/>
      <c r="IT187" s="68"/>
      <c r="IU187" s="68"/>
      <c r="IV187" s="68"/>
    </row>
    <row r="188" spans="1:256">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c r="IN188" s="68"/>
      <c r="IO188" s="68"/>
      <c r="IP188" s="68"/>
      <c r="IQ188" s="68"/>
      <c r="IR188" s="68"/>
      <c r="IS188" s="68"/>
      <c r="IT188" s="68"/>
      <c r="IU188" s="68"/>
      <c r="IV188" s="68"/>
    </row>
    <row r="189" spans="1:256">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c r="IU189" s="68"/>
      <c r="IV189" s="68"/>
    </row>
    <row r="190" spans="1:256">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c r="IU190" s="68"/>
      <c r="IV190" s="68"/>
    </row>
    <row r="191" spans="1:256">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c r="IU191" s="68"/>
      <c r="IV191" s="68"/>
    </row>
    <row r="192" spans="1:256">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c r="IU192" s="68"/>
      <c r="IV192" s="68"/>
    </row>
    <row r="193" spans="1:256">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c r="IU193" s="68"/>
      <c r="IV193" s="68"/>
    </row>
    <row r="194" spans="1:256">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c r="IL194" s="68"/>
      <c r="IM194" s="68"/>
      <c r="IN194" s="68"/>
      <c r="IO194" s="68"/>
      <c r="IP194" s="68"/>
      <c r="IQ194" s="68"/>
      <c r="IR194" s="68"/>
      <c r="IS194" s="68"/>
      <c r="IT194" s="68"/>
      <c r="IU194" s="68"/>
      <c r="IV194" s="68"/>
    </row>
    <row r="195" spans="1:256">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c r="HI195" s="68"/>
      <c r="HJ195" s="68"/>
      <c r="HK195" s="68"/>
      <c r="HL195" s="68"/>
      <c r="HM195" s="68"/>
      <c r="HN195" s="68"/>
      <c r="HO195" s="68"/>
      <c r="HP195" s="68"/>
      <c r="HQ195" s="68"/>
      <c r="HR195" s="68"/>
      <c r="HS195" s="68"/>
      <c r="HT195" s="68"/>
      <c r="HU195" s="68"/>
      <c r="HV195" s="68"/>
      <c r="HW195" s="68"/>
      <c r="HX195" s="68"/>
      <c r="HY195" s="68"/>
      <c r="HZ195" s="68"/>
      <c r="IA195" s="68"/>
      <c r="IB195" s="68"/>
      <c r="IC195" s="68"/>
      <c r="ID195" s="68"/>
      <c r="IE195" s="68"/>
      <c r="IF195" s="68"/>
      <c r="IG195" s="68"/>
      <c r="IH195" s="68"/>
      <c r="II195" s="68"/>
      <c r="IJ195" s="68"/>
      <c r="IK195" s="68"/>
      <c r="IL195" s="68"/>
      <c r="IM195" s="68"/>
      <c r="IN195" s="68"/>
      <c r="IO195" s="68"/>
      <c r="IP195" s="68"/>
      <c r="IQ195" s="68"/>
      <c r="IR195" s="68"/>
      <c r="IS195" s="68"/>
      <c r="IT195" s="68"/>
      <c r="IU195" s="68"/>
      <c r="IV195" s="68"/>
    </row>
    <row r="196" spans="1:256">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c r="HI196" s="68"/>
      <c r="HJ196" s="68"/>
      <c r="HK196" s="68"/>
      <c r="HL196" s="68"/>
      <c r="HM196" s="68"/>
      <c r="HN196" s="68"/>
      <c r="HO196" s="68"/>
      <c r="HP196" s="68"/>
      <c r="HQ196" s="68"/>
      <c r="HR196" s="68"/>
      <c r="HS196" s="68"/>
      <c r="HT196" s="68"/>
      <c r="HU196" s="68"/>
      <c r="HV196" s="68"/>
      <c r="HW196" s="68"/>
      <c r="HX196" s="68"/>
      <c r="HY196" s="68"/>
      <c r="HZ196" s="68"/>
      <c r="IA196" s="68"/>
      <c r="IB196" s="68"/>
      <c r="IC196" s="68"/>
      <c r="ID196" s="68"/>
      <c r="IE196" s="68"/>
      <c r="IF196" s="68"/>
      <c r="IG196" s="68"/>
      <c r="IH196" s="68"/>
      <c r="II196" s="68"/>
      <c r="IJ196" s="68"/>
      <c r="IK196" s="68"/>
      <c r="IL196" s="68"/>
      <c r="IM196" s="68"/>
      <c r="IN196" s="68"/>
      <c r="IO196" s="68"/>
      <c r="IP196" s="68"/>
      <c r="IQ196" s="68"/>
      <c r="IR196" s="68"/>
      <c r="IS196" s="68"/>
      <c r="IT196" s="68"/>
      <c r="IU196" s="68"/>
      <c r="IV196" s="68"/>
    </row>
    <row r="197" spans="1:256">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c r="HI197" s="68"/>
      <c r="HJ197" s="68"/>
      <c r="HK197" s="68"/>
      <c r="HL197" s="68"/>
      <c r="HM197" s="68"/>
      <c r="HN197" s="68"/>
      <c r="HO197" s="68"/>
      <c r="HP197" s="68"/>
      <c r="HQ197" s="68"/>
      <c r="HR197" s="68"/>
      <c r="HS197" s="68"/>
      <c r="HT197" s="68"/>
      <c r="HU197" s="68"/>
      <c r="HV197" s="68"/>
      <c r="HW197" s="68"/>
      <c r="HX197" s="68"/>
      <c r="HY197" s="68"/>
      <c r="HZ197" s="68"/>
      <c r="IA197" s="68"/>
      <c r="IB197" s="68"/>
      <c r="IC197" s="68"/>
      <c r="ID197" s="68"/>
      <c r="IE197" s="68"/>
      <c r="IF197" s="68"/>
      <c r="IG197" s="68"/>
      <c r="IH197" s="68"/>
      <c r="II197" s="68"/>
      <c r="IJ197" s="68"/>
      <c r="IK197" s="68"/>
      <c r="IL197" s="68"/>
      <c r="IM197" s="68"/>
      <c r="IN197" s="68"/>
      <c r="IO197" s="68"/>
      <c r="IP197" s="68"/>
      <c r="IQ197" s="68"/>
      <c r="IR197" s="68"/>
      <c r="IS197" s="68"/>
      <c r="IT197" s="68"/>
      <c r="IU197" s="68"/>
      <c r="IV197" s="68"/>
    </row>
    <row r="198" spans="1:256">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c r="HI198" s="68"/>
      <c r="HJ198" s="68"/>
      <c r="HK198" s="68"/>
      <c r="HL198" s="68"/>
      <c r="HM198" s="68"/>
      <c r="HN198" s="68"/>
      <c r="HO198" s="68"/>
      <c r="HP198" s="68"/>
      <c r="HQ198" s="68"/>
      <c r="HR198" s="68"/>
      <c r="HS198" s="68"/>
      <c r="HT198" s="68"/>
      <c r="HU198" s="68"/>
      <c r="HV198" s="68"/>
      <c r="HW198" s="68"/>
      <c r="HX198" s="68"/>
      <c r="HY198" s="68"/>
      <c r="HZ198" s="68"/>
      <c r="IA198" s="68"/>
      <c r="IB198" s="68"/>
      <c r="IC198" s="68"/>
      <c r="ID198" s="68"/>
      <c r="IE198" s="68"/>
      <c r="IF198" s="68"/>
      <c r="IG198" s="68"/>
      <c r="IH198" s="68"/>
      <c r="II198" s="68"/>
      <c r="IJ198" s="68"/>
      <c r="IK198" s="68"/>
      <c r="IL198" s="68"/>
      <c r="IM198" s="68"/>
      <c r="IN198" s="68"/>
      <c r="IO198" s="68"/>
      <c r="IP198" s="68"/>
      <c r="IQ198" s="68"/>
      <c r="IR198" s="68"/>
      <c r="IS198" s="68"/>
      <c r="IT198" s="68"/>
      <c r="IU198" s="68"/>
      <c r="IV198" s="68"/>
    </row>
    <row r="199" spans="1:256">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c r="HI199" s="68"/>
      <c r="HJ199" s="68"/>
      <c r="HK199" s="68"/>
      <c r="HL199" s="68"/>
      <c r="HM199" s="68"/>
      <c r="HN199" s="68"/>
      <c r="HO199" s="68"/>
      <c r="HP199" s="68"/>
      <c r="HQ199" s="68"/>
      <c r="HR199" s="68"/>
      <c r="HS199" s="68"/>
      <c r="HT199" s="68"/>
      <c r="HU199" s="68"/>
      <c r="HV199" s="68"/>
      <c r="HW199" s="68"/>
      <c r="HX199" s="68"/>
      <c r="HY199" s="68"/>
      <c r="HZ199" s="68"/>
      <c r="IA199" s="68"/>
      <c r="IB199" s="68"/>
      <c r="IC199" s="68"/>
      <c r="ID199" s="68"/>
      <c r="IE199" s="68"/>
      <c r="IF199" s="68"/>
      <c r="IG199" s="68"/>
      <c r="IH199" s="68"/>
      <c r="II199" s="68"/>
      <c r="IJ199" s="68"/>
      <c r="IK199" s="68"/>
      <c r="IL199" s="68"/>
      <c r="IM199" s="68"/>
      <c r="IN199" s="68"/>
      <c r="IO199" s="68"/>
      <c r="IP199" s="68"/>
      <c r="IQ199" s="68"/>
      <c r="IR199" s="68"/>
      <c r="IS199" s="68"/>
      <c r="IT199" s="68"/>
      <c r="IU199" s="68"/>
      <c r="IV199" s="68"/>
    </row>
    <row r="200" spans="1:256">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c r="HI200" s="68"/>
      <c r="HJ200" s="68"/>
      <c r="HK200" s="68"/>
      <c r="HL200" s="68"/>
      <c r="HM200" s="68"/>
      <c r="HN200" s="68"/>
      <c r="HO200" s="68"/>
      <c r="HP200" s="68"/>
      <c r="HQ200" s="68"/>
      <c r="HR200" s="68"/>
      <c r="HS200" s="68"/>
      <c r="HT200" s="68"/>
      <c r="HU200" s="68"/>
      <c r="HV200" s="68"/>
      <c r="HW200" s="68"/>
      <c r="HX200" s="68"/>
      <c r="HY200" s="68"/>
      <c r="HZ200" s="68"/>
      <c r="IA200" s="68"/>
      <c r="IB200" s="68"/>
      <c r="IC200" s="68"/>
      <c r="ID200" s="68"/>
      <c r="IE200" s="68"/>
      <c r="IF200" s="68"/>
      <c r="IG200" s="68"/>
      <c r="IH200" s="68"/>
      <c r="II200" s="68"/>
      <c r="IJ200" s="68"/>
      <c r="IK200" s="68"/>
      <c r="IL200" s="68"/>
      <c r="IM200" s="68"/>
      <c r="IN200" s="68"/>
      <c r="IO200" s="68"/>
      <c r="IP200" s="68"/>
      <c r="IQ200" s="68"/>
      <c r="IR200" s="68"/>
      <c r="IS200" s="68"/>
      <c r="IT200" s="68"/>
      <c r="IU200" s="68"/>
      <c r="IV200" s="68"/>
    </row>
    <row r="201" spans="1:256">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c r="HI201" s="68"/>
      <c r="HJ201" s="68"/>
      <c r="HK201" s="68"/>
      <c r="HL201" s="68"/>
      <c r="HM201" s="68"/>
      <c r="HN201" s="68"/>
      <c r="HO201" s="68"/>
      <c r="HP201" s="68"/>
      <c r="HQ201" s="68"/>
      <c r="HR201" s="68"/>
      <c r="HS201" s="68"/>
      <c r="HT201" s="68"/>
      <c r="HU201" s="68"/>
      <c r="HV201" s="68"/>
      <c r="HW201" s="68"/>
      <c r="HX201" s="68"/>
      <c r="HY201" s="68"/>
      <c r="HZ201" s="68"/>
      <c r="IA201" s="68"/>
      <c r="IB201" s="68"/>
      <c r="IC201" s="68"/>
      <c r="ID201" s="68"/>
      <c r="IE201" s="68"/>
      <c r="IF201" s="68"/>
      <c r="IG201" s="68"/>
      <c r="IH201" s="68"/>
      <c r="II201" s="68"/>
      <c r="IJ201" s="68"/>
      <c r="IK201" s="68"/>
      <c r="IL201" s="68"/>
      <c r="IM201" s="68"/>
      <c r="IN201" s="68"/>
      <c r="IO201" s="68"/>
      <c r="IP201" s="68"/>
      <c r="IQ201" s="68"/>
      <c r="IR201" s="68"/>
      <c r="IS201" s="68"/>
      <c r="IT201" s="68"/>
      <c r="IU201" s="68"/>
      <c r="IV201" s="68"/>
    </row>
    <row r="202" spans="1:256">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c r="HI202" s="68"/>
      <c r="HJ202" s="68"/>
      <c r="HK202" s="68"/>
      <c r="HL202" s="68"/>
      <c r="HM202" s="68"/>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c r="IN202" s="68"/>
      <c r="IO202" s="68"/>
      <c r="IP202" s="68"/>
      <c r="IQ202" s="68"/>
      <c r="IR202" s="68"/>
      <c r="IS202" s="68"/>
      <c r="IT202" s="68"/>
      <c r="IU202" s="68"/>
      <c r="IV202" s="68"/>
    </row>
    <row r="203" spans="1:256">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c r="GM203" s="68"/>
      <c r="GN203" s="68"/>
      <c r="GO203" s="68"/>
      <c r="GP203" s="68"/>
      <c r="GQ203" s="68"/>
      <c r="GR203" s="68"/>
      <c r="GS203" s="68"/>
      <c r="GT203" s="68"/>
      <c r="GU203" s="68"/>
      <c r="GV203" s="68"/>
      <c r="GW203" s="68"/>
      <c r="GX203" s="68"/>
      <c r="GY203" s="68"/>
      <c r="GZ203" s="68"/>
      <c r="HA203" s="68"/>
      <c r="HB203" s="68"/>
      <c r="HC203" s="68"/>
      <c r="HD203" s="68"/>
      <c r="HE203" s="68"/>
      <c r="HF203" s="68"/>
      <c r="HG203" s="68"/>
      <c r="HH203" s="68"/>
      <c r="HI203" s="68"/>
      <c r="HJ203" s="68"/>
      <c r="HK203" s="68"/>
      <c r="HL203" s="68"/>
      <c r="HM203" s="68"/>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c r="IN203" s="68"/>
      <c r="IO203" s="68"/>
      <c r="IP203" s="68"/>
      <c r="IQ203" s="68"/>
      <c r="IR203" s="68"/>
      <c r="IS203" s="68"/>
      <c r="IT203" s="68"/>
      <c r="IU203" s="68"/>
      <c r="IV203" s="68"/>
    </row>
    <row r="204" spans="1:256">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c r="HI204" s="68"/>
      <c r="HJ204" s="68"/>
      <c r="HK204" s="68"/>
      <c r="HL204" s="68"/>
      <c r="HM204" s="68"/>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c r="IN204" s="68"/>
      <c r="IO204" s="68"/>
      <c r="IP204" s="68"/>
      <c r="IQ204" s="68"/>
      <c r="IR204" s="68"/>
      <c r="IS204" s="68"/>
      <c r="IT204" s="68"/>
      <c r="IU204" s="68"/>
      <c r="IV204" s="68"/>
    </row>
    <row r="205" spans="1:256">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c r="HI205" s="68"/>
      <c r="HJ205" s="68"/>
      <c r="HK205" s="68"/>
      <c r="HL205" s="68"/>
      <c r="HM205" s="68"/>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c r="IN205" s="68"/>
      <c r="IO205" s="68"/>
      <c r="IP205" s="68"/>
      <c r="IQ205" s="68"/>
      <c r="IR205" s="68"/>
      <c r="IS205" s="68"/>
      <c r="IT205" s="68"/>
      <c r="IU205" s="68"/>
      <c r="IV205" s="68"/>
    </row>
    <row r="206" spans="1:256">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c r="GM206" s="68"/>
      <c r="GN206" s="68"/>
      <c r="GO206" s="68"/>
      <c r="GP206" s="68"/>
      <c r="GQ206" s="68"/>
      <c r="GR206" s="68"/>
      <c r="GS206" s="68"/>
      <c r="GT206" s="68"/>
      <c r="GU206" s="68"/>
      <c r="GV206" s="68"/>
      <c r="GW206" s="68"/>
      <c r="GX206" s="68"/>
      <c r="GY206" s="68"/>
      <c r="GZ206" s="68"/>
      <c r="HA206" s="68"/>
      <c r="HB206" s="68"/>
      <c r="HC206" s="68"/>
      <c r="HD206" s="68"/>
      <c r="HE206" s="68"/>
      <c r="HF206" s="68"/>
      <c r="HG206" s="68"/>
      <c r="HH206" s="68"/>
      <c r="HI206" s="68"/>
      <c r="HJ206" s="68"/>
      <c r="HK206" s="68"/>
      <c r="HL206" s="68"/>
      <c r="HM206" s="68"/>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c r="IN206" s="68"/>
      <c r="IO206" s="68"/>
      <c r="IP206" s="68"/>
      <c r="IQ206" s="68"/>
      <c r="IR206" s="68"/>
      <c r="IS206" s="68"/>
      <c r="IT206" s="68"/>
      <c r="IU206" s="68"/>
      <c r="IV206" s="68"/>
    </row>
    <row r="207" spans="1:256">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c r="HI207" s="68"/>
      <c r="HJ207" s="68"/>
      <c r="HK207" s="68"/>
      <c r="HL207" s="68"/>
      <c r="HM207" s="68"/>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c r="IN207" s="68"/>
      <c r="IO207" s="68"/>
      <c r="IP207" s="68"/>
      <c r="IQ207" s="68"/>
      <c r="IR207" s="68"/>
      <c r="IS207" s="68"/>
      <c r="IT207" s="68"/>
      <c r="IU207" s="68"/>
      <c r="IV207" s="68"/>
    </row>
    <row r="208" spans="1:256">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c r="GM208" s="68"/>
      <c r="GN208" s="68"/>
      <c r="GO208" s="68"/>
      <c r="GP208" s="68"/>
      <c r="GQ208" s="68"/>
      <c r="GR208" s="68"/>
      <c r="GS208" s="68"/>
      <c r="GT208" s="68"/>
      <c r="GU208" s="68"/>
      <c r="GV208" s="68"/>
      <c r="GW208" s="68"/>
      <c r="GX208" s="68"/>
      <c r="GY208" s="68"/>
      <c r="GZ208" s="68"/>
      <c r="HA208" s="68"/>
      <c r="HB208" s="68"/>
      <c r="HC208" s="68"/>
      <c r="HD208" s="68"/>
      <c r="HE208" s="68"/>
      <c r="HF208" s="68"/>
      <c r="HG208" s="68"/>
      <c r="HH208" s="68"/>
      <c r="HI208" s="68"/>
      <c r="HJ208" s="68"/>
      <c r="HK208" s="68"/>
      <c r="HL208" s="68"/>
      <c r="HM208" s="68"/>
      <c r="HN208" s="68"/>
      <c r="HO208" s="68"/>
      <c r="HP208" s="68"/>
      <c r="HQ208" s="68"/>
      <c r="HR208" s="68"/>
      <c r="HS208" s="68"/>
      <c r="HT208" s="68"/>
      <c r="HU208" s="68"/>
      <c r="HV208" s="68"/>
      <c r="HW208" s="68"/>
      <c r="HX208" s="68"/>
      <c r="HY208" s="68"/>
      <c r="HZ208" s="68"/>
      <c r="IA208" s="68"/>
      <c r="IB208" s="68"/>
      <c r="IC208" s="68"/>
      <c r="ID208" s="68"/>
      <c r="IE208" s="68"/>
      <c r="IF208" s="68"/>
      <c r="IG208" s="68"/>
      <c r="IH208" s="68"/>
      <c r="II208" s="68"/>
      <c r="IJ208" s="68"/>
      <c r="IK208" s="68"/>
      <c r="IL208" s="68"/>
      <c r="IM208" s="68"/>
      <c r="IN208" s="68"/>
      <c r="IO208" s="68"/>
      <c r="IP208" s="68"/>
      <c r="IQ208" s="68"/>
      <c r="IR208" s="68"/>
      <c r="IS208" s="68"/>
      <c r="IT208" s="68"/>
      <c r="IU208" s="68"/>
      <c r="IV208" s="68"/>
    </row>
    <row r="209" spans="1:256">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c r="HI209" s="68"/>
      <c r="HJ209" s="68"/>
      <c r="HK209" s="68"/>
      <c r="HL209" s="68"/>
      <c r="HM209" s="68"/>
      <c r="HN209" s="68"/>
      <c r="HO209" s="68"/>
      <c r="HP209" s="68"/>
      <c r="HQ209" s="68"/>
      <c r="HR209" s="68"/>
      <c r="HS209" s="68"/>
      <c r="HT209" s="68"/>
      <c r="HU209" s="68"/>
      <c r="HV209" s="68"/>
      <c r="HW209" s="68"/>
      <c r="HX209" s="68"/>
      <c r="HY209" s="68"/>
      <c r="HZ209" s="68"/>
      <c r="IA209" s="68"/>
      <c r="IB209" s="68"/>
      <c r="IC209" s="68"/>
      <c r="ID209" s="68"/>
      <c r="IE209" s="68"/>
      <c r="IF209" s="68"/>
      <c r="IG209" s="68"/>
      <c r="IH209" s="68"/>
      <c r="II209" s="68"/>
      <c r="IJ209" s="68"/>
      <c r="IK209" s="68"/>
      <c r="IL209" s="68"/>
      <c r="IM209" s="68"/>
      <c r="IN209" s="68"/>
      <c r="IO209" s="68"/>
      <c r="IP209" s="68"/>
      <c r="IQ209" s="68"/>
      <c r="IR209" s="68"/>
      <c r="IS209" s="68"/>
      <c r="IT209" s="68"/>
      <c r="IU209" s="68"/>
      <c r="IV209" s="68"/>
    </row>
    <row r="210" spans="1:256">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c r="GM210" s="68"/>
      <c r="GN210" s="68"/>
      <c r="GO210" s="68"/>
      <c r="GP210" s="68"/>
      <c r="GQ210" s="68"/>
      <c r="GR210" s="68"/>
      <c r="GS210" s="68"/>
      <c r="GT210" s="68"/>
      <c r="GU210" s="68"/>
      <c r="GV210" s="68"/>
      <c r="GW210" s="68"/>
      <c r="GX210" s="68"/>
      <c r="GY210" s="68"/>
      <c r="GZ210" s="68"/>
      <c r="HA210" s="68"/>
      <c r="HB210" s="68"/>
      <c r="HC210" s="68"/>
      <c r="HD210" s="68"/>
      <c r="HE210" s="68"/>
      <c r="HF210" s="68"/>
      <c r="HG210" s="68"/>
      <c r="HH210" s="68"/>
      <c r="HI210" s="68"/>
      <c r="HJ210" s="68"/>
      <c r="HK210" s="68"/>
      <c r="HL210" s="68"/>
      <c r="HM210" s="68"/>
      <c r="HN210" s="68"/>
      <c r="HO210" s="68"/>
      <c r="HP210" s="68"/>
      <c r="HQ210" s="68"/>
      <c r="HR210" s="68"/>
      <c r="HS210" s="68"/>
      <c r="HT210" s="68"/>
      <c r="HU210" s="68"/>
      <c r="HV210" s="68"/>
      <c r="HW210" s="68"/>
      <c r="HX210" s="68"/>
      <c r="HY210" s="68"/>
      <c r="HZ210" s="68"/>
      <c r="IA210" s="68"/>
      <c r="IB210" s="68"/>
      <c r="IC210" s="68"/>
      <c r="ID210" s="68"/>
      <c r="IE210" s="68"/>
      <c r="IF210" s="68"/>
      <c r="IG210" s="68"/>
      <c r="IH210" s="68"/>
      <c r="II210" s="68"/>
      <c r="IJ210" s="68"/>
      <c r="IK210" s="68"/>
      <c r="IL210" s="68"/>
      <c r="IM210" s="68"/>
      <c r="IN210" s="68"/>
      <c r="IO210" s="68"/>
      <c r="IP210" s="68"/>
      <c r="IQ210" s="68"/>
      <c r="IR210" s="68"/>
      <c r="IS210" s="68"/>
      <c r="IT210" s="68"/>
      <c r="IU210" s="68"/>
      <c r="IV210" s="68"/>
    </row>
    <row r="211" spans="1:256">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c r="IN211" s="68"/>
      <c r="IO211" s="68"/>
      <c r="IP211" s="68"/>
      <c r="IQ211" s="68"/>
      <c r="IR211" s="68"/>
      <c r="IS211" s="68"/>
      <c r="IT211" s="68"/>
      <c r="IU211" s="68"/>
      <c r="IV211" s="68"/>
    </row>
    <row r="212" spans="1:256">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c r="IN212" s="68"/>
      <c r="IO212" s="68"/>
      <c r="IP212" s="68"/>
      <c r="IQ212" s="68"/>
      <c r="IR212" s="68"/>
      <c r="IS212" s="68"/>
      <c r="IT212" s="68"/>
      <c r="IU212" s="68"/>
      <c r="IV212" s="68"/>
    </row>
    <row r="213" spans="1:256">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c r="IN213" s="68"/>
      <c r="IO213" s="68"/>
      <c r="IP213" s="68"/>
      <c r="IQ213" s="68"/>
      <c r="IR213" s="68"/>
      <c r="IS213" s="68"/>
      <c r="IT213" s="68"/>
      <c r="IU213" s="68"/>
      <c r="IV213" s="68"/>
    </row>
    <row r="214" spans="1:256">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c r="IN214" s="68"/>
      <c r="IO214" s="68"/>
      <c r="IP214" s="68"/>
      <c r="IQ214" s="68"/>
      <c r="IR214" s="68"/>
      <c r="IS214" s="68"/>
      <c r="IT214" s="68"/>
      <c r="IU214" s="68"/>
      <c r="IV214" s="68"/>
    </row>
    <row r="215" spans="1:256">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c r="IN215" s="68"/>
      <c r="IO215" s="68"/>
      <c r="IP215" s="68"/>
      <c r="IQ215" s="68"/>
      <c r="IR215" s="68"/>
      <c r="IS215" s="68"/>
      <c r="IT215" s="68"/>
      <c r="IU215" s="68"/>
      <c r="IV215" s="68"/>
    </row>
    <row r="216" spans="1:256">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c r="IN216" s="68"/>
      <c r="IO216" s="68"/>
      <c r="IP216" s="68"/>
      <c r="IQ216" s="68"/>
      <c r="IR216" s="68"/>
      <c r="IS216" s="68"/>
      <c r="IT216" s="68"/>
      <c r="IU216" s="68"/>
      <c r="IV216" s="68"/>
    </row>
    <row r="217" spans="1:256">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c r="IN217" s="68"/>
      <c r="IO217" s="68"/>
      <c r="IP217" s="68"/>
      <c r="IQ217" s="68"/>
      <c r="IR217" s="68"/>
      <c r="IS217" s="68"/>
      <c r="IT217" s="68"/>
      <c r="IU217" s="68"/>
      <c r="IV217" s="68"/>
    </row>
    <row r="218" spans="1:256">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c r="IN218" s="68"/>
      <c r="IO218" s="68"/>
      <c r="IP218" s="68"/>
      <c r="IQ218" s="68"/>
      <c r="IR218" s="68"/>
      <c r="IS218" s="68"/>
      <c r="IT218" s="68"/>
      <c r="IU218" s="68"/>
      <c r="IV218" s="68"/>
    </row>
    <row r="219" spans="1:256">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c r="IN219" s="68"/>
      <c r="IO219" s="68"/>
      <c r="IP219" s="68"/>
      <c r="IQ219" s="68"/>
      <c r="IR219" s="68"/>
      <c r="IS219" s="68"/>
      <c r="IT219" s="68"/>
      <c r="IU219" s="68"/>
      <c r="IV219" s="68"/>
    </row>
    <row r="220" spans="1:256">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c r="IN220" s="68"/>
      <c r="IO220" s="68"/>
      <c r="IP220" s="68"/>
      <c r="IQ220" s="68"/>
      <c r="IR220" s="68"/>
      <c r="IS220" s="68"/>
      <c r="IT220" s="68"/>
      <c r="IU220" s="68"/>
      <c r="IV220" s="68"/>
    </row>
    <row r="221" spans="1:256">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c r="IN221" s="68"/>
      <c r="IO221" s="68"/>
      <c r="IP221" s="68"/>
      <c r="IQ221" s="68"/>
      <c r="IR221" s="68"/>
      <c r="IS221" s="68"/>
      <c r="IT221" s="68"/>
      <c r="IU221" s="68"/>
      <c r="IV221" s="68"/>
    </row>
    <row r="222" spans="1:256">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c r="IN222" s="68"/>
      <c r="IO222" s="68"/>
      <c r="IP222" s="68"/>
      <c r="IQ222" s="68"/>
      <c r="IR222" s="68"/>
      <c r="IS222" s="68"/>
      <c r="IT222" s="68"/>
      <c r="IU222" s="68"/>
      <c r="IV222" s="68"/>
    </row>
    <row r="223" spans="1:256">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c r="IN223" s="68"/>
      <c r="IO223" s="68"/>
      <c r="IP223" s="68"/>
      <c r="IQ223" s="68"/>
      <c r="IR223" s="68"/>
      <c r="IS223" s="68"/>
      <c r="IT223" s="68"/>
      <c r="IU223" s="68"/>
      <c r="IV223" s="68"/>
    </row>
    <row r="224" spans="1:256">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c r="IN224" s="68"/>
      <c r="IO224" s="68"/>
      <c r="IP224" s="68"/>
      <c r="IQ224" s="68"/>
      <c r="IR224" s="68"/>
      <c r="IS224" s="68"/>
      <c r="IT224" s="68"/>
      <c r="IU224" s="68"/>
      <c r="IV224" s="68"/>
    </row>
    <row r="225" spans="1:256">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c r="IN225" s="68"/>
      <c r="IO225" s="68"/>
      <c r="IP225" s="68"/>
      <c r="IQ225" s="68"/>
      <c r="IR225" s="68"/>
      <c r="IS225" s="68"/>
      <c r="IT225" s="68"/>
      <c r="IU225" s="68"/>
      <c r="IV225" s="68"/>
    </row>
    <row r="226" spans="1:256">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c r="IN226" s="68"/>
      <c r="IO226" s="68"/>
      <c r="IP226" s="68"/>
      <c r="IQ226" s="68"/>
      <c r="IR226" s="68"/>
      <c r="IS226" s="68"/>
      <c r="IT226" s="68"/>
      <c r="IU226" s="68"/>
      <c r="IV226" s="68"/>
    </row>
    <row r="227" spans="1:256">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c r="IN227" s="68"/>
      <c r="IO227" s="68"/>
      <c r="IP227" s="68"/>
      <c r="IQ227" s="68"/>
      <c r="IR227" s="68"/>
      <c r="IS227" s="68"/>
      <c r="IT227" s="68"/>
      <c r="IU227" s="68"/>
      <c r="IV227" s="68"/>
    </row>
    <row r="228" spans="1:256">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c r="IN228" s="68"/>
      <c r="IO228" s="68"/>
      <c r="IP228" s="68"/>
      <c r="IQ228" s="68"/>
      <c r="IR228" s="68"/>
      <c r="IS228" s="68"/>
      <c r="IT228" s="68"/>
      <c r="IU228" s="68"/>
      <c r="IV228" s="68"/>
    </row>
    <row r="229" spans="1:256">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c r="IL229" s="68"/>
      <c r="IM229" s="68"/>
      <c r="IN229" s="68"/>
      <c r="IO229" s="68"/>
      <c r="IP229" s="68"/>
      <c r="IQ229" s="68"/>
      <c r="IR229" s="68"/>
      <c r="IS229" s="68"/>
      <c r="IT229" s="68"/>
      <c r="IU229" s="68"/>
      <c r="IV229" s="68"/>
    </row>
    <row r="230" spans="1:256">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c r="HI230" s="68"/>
      <c r="HJ230" s="68"/>
      <c r="HK230" s="68"/>
      <c r="HL230" s="68"/>
      <c r="HM230" s="68"/>
      <c r="HN230" s="68"/>
      <c r="HO230" s="68"/>
      <c r="HP230" s="68"/>
      <c r="HQ230" s="68"/>
      <c r="HR230" s="68"/>
      <c r="HS230" s="68"/>
      <c r="HT230" s="68"/>
      <c r="HU230" s="68"/>
      <c r="HV230" s="68"/>
      <c r="HW230" s="68"/>
      <c r="HX230" s="68"/>
      <c r="HY230" s="68"/>
      <c r="HZ230" s="68"/>
      <c r="IA230" s="68"/>
      <c r="IB230" s="68"/>
      <c r="IC230" s="68"/>
      <c r="ID230" s="68"/>
      <c r="IE230" s="68"/>
      <c r="IF230" s="68"/>
      <c r="IG230" s="68"/>
      <c r="IH230" s="68"/>
      <c r="II230" s="68"/>
      <c r="IJ230" s="68"/>
      <c r="IK230" s="68"/>
      <c r="IL230" s="68"/>
      <c r="IM230" s="68"/>
      <c r="IN230" s="68"/>
      <c r="IO230" s="68"/>
      <c r="IP230" s="68"/>
      <c r="IQ230" s="68"/>
      <c r="IR230" s="68"/>
      <c r="IS230" s="68"/>
      <c r="IT230" s="68"/>
      <c r="IU230" s="68"/>
      <c r="IV230" s="68"/>
    </row>
    <row r="231" spans="1:256">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c r="IL231" s="68"/>
      <c r="IM231" s="68"/>
      <c r="IN231" s="68"/>
      <c r="IO231" s="68"/>
      <c r="IP231" s="68"/>
      <c r="IQ231" s="68"/>
      <c r="IR231" s="68"/>
      <c r="IS231" s="68"/>
      <c r="IT231" s="68"/>
      <c r="IU231" s="68"/>
      <c r="IV231" s="68"/>
    </row>
    <row r="232" spans="1:256">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c r="HI232" s="68"/>
      <c r="HJ232" s="68"/>
      <c r="HK232" s="68"/>
      <c r="HL232" s="68"/>
      <c r="HM232" s="68"/>
      <c r="HN232" s="68"/>
      <c r="HO232" s="68"/>
      <c r="HP232" s="68"/>
      <c r="HQ232" s="68"/>
      <c r="HR232" s="68"/>
      <c r="HS232" s="68"/>
      <c r="HT232" s="68"/>
      <c r="HU232" s="68"/>
      <c r="HV232" s="68"/>
      <c r="HW232" s="68"/>
      <c r="HX232" s="68"/>
      <c r="HY232" s="68"/>
      <c r="HZ232" s="68"/>
      <c r="IA232" s="68"/>
      <c r="IB232" s="68"/>
      <c r="IC232" s="68"/>
      <c r="ID232" s="68"/>
      <c r="IE232" s="68"/>
      <c r="IF232" s="68"/>
      <c r="IG232" s="68"/>
      <c r="IH232" s="68"/>
      <c r="II232" s="68"/>
      <c r="IJ232" s="68"/>
      <c r="IK232" s="68"/>
      <c r="IL232" s="68"/>
      <c r="IM232" s="68"/>
      <c r="IN232" s="68"/>
      <c r="IO232" s="68"/>
      <c r="IP232" s="68"/>
      <c r="IQ232" s="68"/>
      <c r="IR232" s="68"/>
      <c r="IS232" s="68"/>
      <c r="IT232" s="68"/>
      <c r="IU232" s="68"/>
      <c r="IV232" s="68"/>
    </row>
    <row r="233" spans="1:256">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c r="HI233" s="68"/>
      <c r="HJ233" s="68"/>
      <c r="HK233" s="68"/>
      <c r="HL233" s="68"/>
      <c r="HM233" s="68"/>
      <c r="HN233" s="68"/>
      <c r="HO233" s="68"/>
      <c r="HP233" s="68"/>
      <c r="HQ233" s="68"/>
      <c r="HR233" s="68"/>
      <c r="HS233" s="68"/>
      <c r="HT233" s="68"/>
      <c r="HU233" s="68"/>
      <c r="HV233" s="68"/>
      <c r="HW233" s="68"/>
      <c r="HX233" s="68"/>
      <c r="HY233" s="68"/>
      <c r="HZ233" s="68"/>
      <c r="IA233" s="68"/>
      <c r="IB233" s="68"/>
      <c r="IC233" s="68"/>
      <c r="ID233" s="68"/>
      <c r="IE233" s="68"/>
      <c r="IF233" s="68"/>
      <c r="IG233" s="68"/>
      <c r="IH233" s="68"/>
      <c r="II233" s="68"/>
      <c r="IJ233" s="68"/>
      <c r="IK233" s="68"/>
      <c r="IL233" s="68"/>
      <c r="IM233" s="68"/>
      <c r="IN233" s="68"/>
      <c r="IO233" s="68"/>
      <c r="IP233" s="68"/>
      <c r="IQ233" s="68"/>
      <c r="IR233" s="68"/>
      <c r="IS233" s="68"/>
      <c r="IT233" s="68"/>
      <c r="IU233" s="68"/>
      <c r="IV233" s="68"/>
    </row>
    <row r="234" spans="1:256">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c r="IL234" s="68"/>
      <c r="IM234" s="68"/>
      <c r="IN234" s="68"/>
      <c r="IO234" s="68"/>
      <c r="IP234" s="68"/>
      <c r="IQ234" s="68"/>
      <c r="IR234" s="68"/>
      <c r="IS234" s="68"/>
      <c r="IT234" s="68"/>
      <c r="IU234" s="68"/>
      <c r="IV234" s="68"/>
    </row>
    <row r="235" spans="1:256">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c r="HI235" s="68"/>
      <c r="HJ235" s="68"/>
      <c r="HK235" s="68"/>
      <c r="HL235" s="68"/>
      <c r="HM235" s="68"/>
      <c r="HN235" s="68"/>
      <c r="HO235" s="68"/>
      <c r="HP235" s="68"/>
      <c r="HQ235" s="68"/>
      <c r="HR235" s="68"/>
      <c r="HS235" s="68"/>
      <c r="HT235" s="68"/>
      <c r="HU235" s="68"/>
      <c r="HV235" s="68"/>
      <c r="HW235" s="68"/>
      <c r="HX235" s="68"/>
      <c r="HY235" s="68"/>
      <c r="HZ235" s="68"/>
      <c r="IA235" s="68"/>
      <c r="IB235" s="68"/>
      <c r="IC235" s="68"/>
      <c r="ID235" s="68"/>
      <c r="IE235" s="68"/>
      <c r="IF235" s="68"/>
      <c r="IG235" s="68"/>
      <c r="IH235" s="68"/>
      <c r="II235" s="68"/>
      <c r="IJ235" s="68"/>
      <c r="IK235" s="68"/>
      <c r="IL235" s="68"/>
      <c r="IM235" s="68"/>
      <c r="IN235" s="68"/>
      <c r="IO235" s="68"/>
      <c r="IP235" s="68"/>
      <c r="IQ235" s="68"/>
      <c r="IR235" s="68"/>
      <c r="IS235" s="68"/>
      <c r="IT235" s="68"/>
      <c r="IU235" s="68"/>
      <c r="IV235" s="68"/>
    </row>
    <row r="236" spans="1:256">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c r="IL236" s="68"/>
      <c r="IM236" s="68"/>
      <c r="IN236" s="68"/>
      <c r="IO236" s="68"/>
      <c r="IP236" s="68"/>
      <c r="IQ236" s="68"/>
      <c r="IR236" s="68"/>
      <c r="IS236" s="68"/>
      <c r="IT236" s="68"/>
      <c r="IU236" s="68"/>
      <c r="IV236" s="68"/>
    </row>
    <row r="237" spans="1:256">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c r="IN237" s="68"/>
      <c r="IO237" s="68"/>
      <c r="IP237" s="68"/>
      <c r="IQ237" s="68"/>
      <c r="IR237" s="68"/>
      <c r="IS237" s="68"/>
      <c r="IT237" s="68"/>
      <c r="IU237" s="68"/>
      <c r="IV237" s="68"/>
    </row>
    <row r="238" spans="1:256">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c r="HI238" s="68"/>
      <c r="HJ238" s="68"/>
      <c r="HK238" s="68"/>
      <c r="HL238" s="68"/>
      <c r="HM238" s="68"/>
      <c r="HN238" s="68"/>
      <c r="HO238" s="68"/>
      <c r="HP238" s="68"/>
      <c r="HQ238" s="68"/>
      <c r="HR238" s="68"/>
      <c r="HS238" s="68"/>
      <c r="HT238" s="68"/>
      <c r="HU238" s="68"/>
      <c r="HV238" s="68"/>
      <c r="HW238" s="68"/>
      <c r="HX238" s="68"/>
      <c r="HY238" s="68"/>
      <c r="HZ238" s="68"/>
      <c r="IA238" s="68"/>
      <c r="IB238" s="68"/>
      <c r="IC238" s="68"/>
      <c r="ID238" s="68"/>
      <c r="IE238" s="68"/>
      <c r="IF238" s="68"/>
      <c r="IG238" s="68"/>
      <c r="IH238" s="68"/>
      <c r="II238" s="68"/>
      <c r="IJ238" s="68"/>
      <c r="IK238" s="68"/>
      <c r="IL238" s="68"/>
      <c r="IM238" s="68"/>
      <c r="IN238" s="68"/>
      <c r="IO238" s="68"/>
      <c r="IP238" s="68"/>
      <c r="IQ238" s="68"/>
      <c r="IR238" s="68"/>
      <c r="IS238" s="68"/>
      <c r="IT238" s="68"/>
      <c r="IU238" s="68"/>
      <c r="IV238" s="68"/>
    </row>
    <row r="239" spans="1:256">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c r="HI239" s="68"/>
      <c r="HJ239" s="68"/>
      <c r="HK239" s="68"/>
      <c r="HL239" s="68"/>
      <c r="HM239" s="68"/>
      <c r="HN239" s="68"/>
      <c r="HO239" s="68"/>
      <c r="HP239" s="68"/>
      <c r="HQ239" s="68"/>
      <c r="HR239" s="68"/>
      <c r="HS239" s="68"/>
      <c r="HT239" s="68"/>
      <c r="HU239" s="68"/>
      <c r="HV239" s="68"/>
      <c r="HW239" s="68"/>
      <c r="HX239" s="68"/>
      <c r="HY239" s="68"/>
      <c r="HZ239" s="68"/>
      <c r="IA239" s="68"/>
      <c r="IB239" s="68"/>
      <c r="IC239" s="68"/>
      <c r="ID239" s="68"/>
      <c r="IE239" s="68"/>
      <c r="IF239" s="68"/>
      <c r="IG239" s="68"/>
      <c r="IH239" s="68"/>
      <c r="II239" s="68"/>
      <c r="IJ239" s="68"/>
      <c r="IK239" s="68"/>
      <c r="IL239" s="68"/>
      <c r="IM239" s="68"/>
      <c r="IN239" s="68"/>
      <c r="IO239" s="68"/>
      <c r="IP239" s="68"/>
      <c r="IQ239" s="68"/>
      <c r="IR239" s="68"/>
      <c r="IS239" s="68"/>
      <c r="IT239" s="68"/>
      <c r="IU239" s="68"/>
      <c r="IV239" s="68"/>
    </row>
    <row r="240" spans="1:256">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c r="HI240" s="68"/>
      <c r="HJ240" s="68"/>
      <c r="HK240" s="68"/>
      <c r="HL240" s="68"/>
      <c r="HM240" s="68"/>
      <c r="HN240" s="68"/>
      <c r="HO240" s="68"/>
      <c r="HP240" s="68"/>
      <c r="HQ240" s="68"/>
      <c r="HR240" s="68"/>
      <c r="HS240" s="68"/>
      <c r="HT240" s="68"/>
      <c r="HU240" s="68"/>
      <c r="HV240" s="68"/>
      <c r="HW240" s="68"/>
      <c r="HX240" s="68"/>
      <c r="HY240" s="68"/>
      <c r="HZ240" s="68"/>
      <c r="IA240" s="68"/>
      <c r="IB240" s="68"/>
      <c r="IC240" s="68"/>
      <c r="ID240" s="68"/>
      <c r="IE240" s="68"/>
      <c r="IF240" s="68"/>
      <c r="IG240" s="68"/>
      <c r="IH240" s="68"/>
      <c r="II240" s="68"/>
      <c r="IJ240" s="68"/>
      <c r="IK240" s="68"/>
      <c r="IL240" s="68"/>
      <c r="IM240" s="68"/>
      <c r="IN240" s="68"/>
      <c r="IO240" s="68"/>
      <c r="IP240" s="68"/>
      <c r="IQ240" s="68"/>
      <c r="IR240" s="68"/>
      <c r="IS240" s="68"/>
      <c r="IT240" s="68"/>
      <c r="IU240" s="68"/>
      <c r="IV240" s="68"/>
    </row>
    <row r="241" spans="1:256">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c r="HI241" s="68"/>
      <c r="HJ241" s="68"/>
      <c r="HK241" s="68"/>
      <c r="HL241" s="68"/>
      <c r="HM241" s="68"/>
      <c r="HN241" s="68"/>
      <c r="HO241" s="68"/>
      <c r="HP241" s="68"/>
      <c r="HQ241" s="68"/>
      <c r="HR241" s="68"/>
      <c r="HS241" s="68"/>
      <c r="HT241" s="68"/>
      <c r="HU241" s="68"/>
      <c r="HV241" s="68"/>
      <c r="HW241" s="68"/>
      <c r="HX241" s="68"/>
      <c r="HY241" s="68"/>
      <c r="HZ241" s="68"/>
      <c r="IA241" s="68"/>
      <c r="IB241" s="68"/>
      <c r="IC241" s="68"/>
      <c r="ID241" s="68"/>
      <c r="IE241" s="68"/>
      <c r="IF241" s="68"/>
      <c r="IG241" s="68"/>
      <c r="IH241" s="68"/>
      <c r="II241" s="68"/>
      <c r="IJ241" s="68"/>
      <c r="IK241" s="68"/>
      <c r="IL241" s="68"/>
      <c r="IM241" s="68"/>
      <c r="IN241" s="68"/>
      <c r="IO241" s="68"/>
      <c r="IP241" s="68"/>
      <c r="IQ241" s="68"/>
      <c r="IR241" s="68"/>
      <c r="IS241" s="68"/>
      <c r="IT241" s="68"/>
      <c r="IU241" s="68"/>
      <c r="IV241" s="68"/>
    </row>
    <row r="242" spans="1:256">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c r="GM242" s="68"/>
      <c r="GN242" s="68"/>
      <c r="GO242" s="68"/>
      <c r="GP242" s="68"/>
      <c r="GQ242" s="68"/>
      <c r="GR242" s="68"/>
      <c r="GS242" s="68"/>
      <c r="GT242" s="68"/>
      <c r="GU242" s="68"/>
      <c r="GV242" s="68"/>
      <c r="GW242" s="68"/>
      <c r="GX242" s="68"/>
      <c r="GY242" s="68"/>
      <c r="GZ242" s="68"/>
      <c r="HA242" s="68"/>
      <c r="HB242" s="68"/>
      <c r="HC242" s="68"/>
      <c r="HD242" s="68"/>
      <c r="HE242" s="68"/>
      <c r="HF242" s="68"/>
      <c r="HG242" s="68"/>
      <c r="HH242" s="68"/>
      <c r="HI242" s="68"/>
      <c r="HJ242" s="68"/>
      <c r="HK242" s="68"/>
      <c r="HL242" s="68"/>
      <c r="HM242" s="68"/>
      <c r="HN242" s="68"/>
      <c r="HO242" s="68"/>
      <c r="HP242" s="68"/>
      <c r="HQ242" s="68"/>
      <c r="HR242" s="68"/>
      <c r="HS242" s="68"/>
      <c r="HT242" s="68"/>
      <c r="HU242" s="68"/>
      <c r="HV242" s="68"/>
      <c r="HW242" s="68"/>
      <c r="HX242" s="68"/>
      <c r="HY242" s="68"/>
      <c r="HZ242" s="68"/>
      <c r="IA242" s="68"/>
      <c r="IB242" s="68"/>
      <c r="IC242" s="68"/>
      <c r="ID242" s="68"/>
      <c r="IE242" s="68"/>
      <c r="IF242" s="68"/>
      <c r="IG242" s="68"/>
      <c r="IH242" s="68"/>
      <c r="II242" s="68"/>
      <c r="IJ242" s="68"/>
      <c r="IK242" s="68"/>
      <c r="IL242" s="68"/>
      <c r="IM242" s="68"/>
      <c r="IN242" s="68"/>
      <c r="IO242" s="68"/>
      <c r="IP242" s="68"/>
      <c r="IQ242" s="68"/>
      <c r="IR242" s="68"/>
      <c r="IS242" s="68"/>
      <c r="IT242" s="68"/>
      <c r="IU242" s="68"/>
      <c r="IV242" s="68"/>
    </row>
    <row r="243" spans="1:256">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c r="HI243" s="68"/>
      <c r="HJ243" s="68"/>
      <c r="HK243" s="68"/>
      <c r="HL243" s="68"/>
      <c r="HM243" s="68"/>
      <c r="HN243" s="68"/>
      <c r="HO243" s="68"/>
      <c r="HP243" s="68"/>
      <c r="HQ243" s="68"/>
      <c r="HR243" s="68"/>
      <c r="HS243" s="68"/>
      <c r="HT243" s="68"/>
      <c r="HU243" s="68"/>
      <c r="HV243" s="68"/>
      <c r="HW243" s="68"/>
      <c r="HX243" s="68"/>
      <c r="HY243" s="68"/>
      <c r="HZ243" s="68"/>
      <c r="IA243" s="68"/>
      <c r="IB243" s="68"/>
      <c r="IC243" s="68"/>
      <c r="ID243" s="68"/>
      <c r="IE243" s="68"/>
      <c r="IF243" s="68"/>
      <c r="IG243" s="68"/>
      <c r="IH243" s="68"/>
      <c r="II243" s="68"/>
      <c r="IJ243" s="68"/>
      <c r="IK243" s="68"/>
      <c r="IL243" s="68"/>
      <c r="IM243" s="68"/>
      <c r="IN243" s="68"/>
      <c r="IO243" s="68"/>
      <c r="IP243" s="68"/>
      <c r="IQ243" s="68"/>
      <c r="IR243" s="68"/>
      <c r="IS243" s="68"/>
      <c r="IT243" s="68"/>
      <c r="IU243" s="68"/>
      <c r="IV243" s="68"/>
    </row>
    <row r="244" spans="1:256">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c r="GM244" s="68"/>
      <c r="GN244" s="68"/>
      <c r="GO244" s="68"/>
      <c r="GP244" s="68"/>
      <c r="GQ244" s="68"/>
      <c r="GR244" s="68"/>
      <c r="GS244" s="68"/>
      <c r="GT244" s="68"/>
      <c r="GU244" s="68"/>
      <c r="GV244" s="68"/>
      <c r="GW244" s="68"/>
      <c r="GX244" s="68"/>
      <c r="GY244" s="68"/>
      <c r="GZ244" s="68"/>
      <c r="HA244" s="68"/>
      <c r="HB244" s="68"/>
      <c r="HC244" s="68"/>
      <c r="HD244" s="68"/>
      <c r="HE244" s="68"/>
      <c r="HF244" s="68"/>
      <c r="HG244" s="68"/>
      <c r="HH244" s="68"/>
      <c r="HI244" s="68"/>
      <c r="HJ244" s="68"/>
      <c r="HK244" s="68"/>
      <c r="HL244" s="68"/>
      <c r="HM244" s="68"/>
      <c r="HN244" s="68"/>
      <c r="HO244" s="68"/>
      <c r="HP244" s="68"/>
      <c r="HQ244" s="68"/>
      <c r="HR244" s="68"/>
      <c r="HS244" s="68"/>
      <c r="HT244" s="68"/>
      <c r="HU244" s="68"/>
      <c r="HV244" s="68"/>
      <c r="HW244" s="68"/>
      <c r="HX244" s="68"/>
      <c r="HY244" s="68"/>
      <c r="HZ244" s="68"/>
      <c r="IA244" s="68"/>
      <c r="IB244" s="68"/>
      <c r="IC244" s="68"/>
      <c r="ID244" s="68"/>
      <c r="IE244" s="68"/>
      <c r="IF244" s="68"/>
      <c r="IG244" s="68"/>
      <c r="IH244" s="68"/>
      <c r="II244" s="68"/>
      <c r="IJ244" s="68"/>
      <c r="IK244" s="68"/>
      <c r="IL244" s="68"/>
      <c r="IM244" s="68"/>
      <c r="IN244" s="68"/>
      <c r="IO244" s="68"/>
      <c r="IP244" s="68"/>
      <c r="IQ244" s="68"/>
      <c r="IR244" s="68"/>
      <c r="IS244" s="68"/>
      <c r="IT244" s="68"/>
      <c r="IU244" s="68"/>
      <c r="IV244" s="68"/>
    </row>
    <row r="245" spans="1:256">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c r="HI245" s="68"/>
      <c r="HJ245" s="68"/>
      <c r="HK245" s="68"/>
      <c r="HL245" s="68"/>
      <c r="HM245" s="68"/>
      <c r="HN245" s="68"/>
      <c r="HO245" s="68"/>
      <c r="HP245" s="68"/>
      <c r="HQ245" s="68"/>
      <c r="HR245" s="68"/>
      <c r="HS245" s="68"/>
      <c r="HT245" s="68"/>
      <c r="HU245" s="68"/>
      <c r="HV245" s="68"/>
      <c r="HW245" s="68"/>
      <c r="HX245" s="68"/>
      <c r="HY245" s="68"/>
      <c r="HZ245" s="68"/>
      <c r="IA245" s="68"/>
      <c r="IB245" s="68"/>
      <c r="IC245" s="68"/>
      <c r="ID245" s="68"/>
      <c r="IE245" s="68"/>
      <c r="IF245" s="68"/>
      <c r="IG245" s="68"/>
      <c r="IH245" s="68"/>
      <c r="II245" s="68"/>
      <c r="IJ245" s="68"/>
      <c r="IK245" s="68"/>
      <c r="IL245" s="68"/>
      <c r="IM245" s="68"/>
      <c r="IN245" s="68"/>
      <c r="IO245" s="68"/>
      <c r="IP245" s="68"/>
      <c r="IQ245" s="68"/>
      <c r="IR245" s="68"/>
      <c r="IS245" s="68"/>
      <c r="IT245" s="68"/>
      <c r="IU245" s="68"/>
      <c r="IV245" s="68"/>
    </row>
    <row r="246" spans="1:256">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c r="HI246" s="68"/>
      <c r="HJ246" s="68"/>
      <c r="HK246" s="68"/>
      <c r="HL246" s="68"/>
      <c r="HM246" s="68"/>
      <c r="HN246" s="68"/>
      <c r="HO246" s="68"/>
      <c r="HP246" s="68"/>
      <c r="HQ246" s="68"/>
      <c r="HR246" s="68"/>
      <c r="HS246" s="68"/>
      <c r="HT246" s="68"/>
      <c r="HU246" s="68"/>
      <c r="HV246" s="68"/>
      <c r="HW246" s="68"/>
      <c r="HX246" s="68"/>
      <c r="HY246" s="68"/>
      <c r="HZ246" s="68"/>
      <c r="IA246" s="68"/>
      <c r="IB246" s="68"/>
      <c r="IC246" s="68"/>
      <c r="ID246" s="68"/>
      <c r="IE246" s="68"/>
      <c r="IF246" s="68"/>
      <c r="IG246" s="68"/>
      <c r="IH246" s="68"/>
      <c r="II246" s="68"/>
      <c r="IJ246" s="68"/>
      <c r="IK246" s="68"/>
      <c r="IL246" s="68"/>
      <c r="IM246" s="68"/>
      <c r="IN246" s="68"/>
      <c r="IO246" s="68"/>
      <c r="IP246" s="68"/>
      <c r="IQ246" s="68"/>
      <c r="IR246" s="68"/>
      <c r="IS246" s="68"/>
      <c r="IT246" s="68"/>
      <c r="IU246" s="68"/>
      <c r="IV246" s="68"/>
    </row>
    <row r="247" spans="1:256">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c r="IN247" s="68"/>
      <c r="IO247" s="68"/>
      <c r="IP247" s="68"/>
      <c r="IQ247" s="68"/>
      <c r="IR247" s="68"/>
      <c r="IS247" s="68"/>
      <c r="IT247" s="68"/>
      <c r="IU247" s="68"/>
      <c r="IV247" s="68"/>
    </row>
    <row r="248" spans="1:256">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c r="HI248" s="68"/>
      <c r="HJ248" s="68"/>
      <c r="HK248" s="68"/>
      <c r="HL248" s="68"/>
      <c r="HM248" s="68"/>
      <c r="HN248" s="68"/>
      <c r="HO248" s="68"/>
      <c r="HP248" s="68"/>
      <c r="HQ248" s="68"/>
      <c r="HR248" s="68"/>
      <c r="HS248" s="68"/>
      <c r="HT248" s="68"/>
      <c r="HU248" s="68"/>
      <c r="HV248" s="68"/>
      <c r="HW248" s="68"/>
      <c r="HX248" s="68"/>
      <c r="HY248" s="68"/>
      <c r="HZ248" s="68"/>
      <c r="IA248" s="68"/>
      <c r="IB248" s="68"/>
      <c r="IC248" s="68"/>
      <c r="ID248" s="68"/>
      <c r="IE248" s="68"/>
      <c r="IF248" s="68"/>
      <c r="IG248" s="68"/>
      <c r="IH248" s="68"/>
      <c r="II248" s="68"/>
      <c r="IJ248" s="68"/>
      <c r="IK248" s="68"/>
      <c r="IL248" s="68"/>
      <c r="IM248" s="68"/>
      <c r="IN248" s="68"/>
      <c r="IO248" s="68"/>
      <c r="IP248" s="68"/>
      <c r="IQ248" s="68"/>
      <c r="IR248" s="68"/>
      <c r="IS248" s="68"/>
      <c r="IT248" s="68"/>
      <c r="IU248" s="68"/>
      <c r="IV248" s="68"/>
    </row>
    <row r="249" spans="1:256">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c r="IN249" s="68"/>
      <c r="IO249" s="68"/>
      <c r="IP249" s="68"/>
      <c r="IQ249" s="68"/>
      <c r="IR249" s="68"/>
      <c r="IS249" s="68"/>
      <c r="IT249" s="68"/>
      <c r="IU249" s="68"/>
      <c r="IV249" s="68"/>
    </row>
    <row r="250" spans="1:256">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c r="HI250" s="68"/>
      <c r="HJ250" s="68"/>
      <c r="HK250" s="68"/>
      <c r="HL250" s="68"/>
      <c r="HM250" s="68"/>
      <c r="HN250" s="68"/>
      <c r="HO250" s="68"/>
      <c r="HP250" s="68"/>
      <c r="HQ250" s="68"/>
      <c r="HR250" s="68"/>
      <c r="HS250" s="68"/>
      <c r="HT250" s="68"/>
      <c r="HU250" s="68"/>
      <c r="HV250" s="68"/>
      <c r="HW250" s="68"/>
      <c r="HX250" s="68"/>
      <c r="HY250" s="68"/>
      <c r="HZ250" s="68"/>
      <c r="IA250" s="68"/>
      <c r="IB250" s="68"/>
      <c r="IC250" s="68"/>
      <c r="ID250" s="68"/>
      <c r="IE250" s="68"/>
      <c r="IF250" s="68"/>
      <c r="IG250" s="68"/>
      <c r="IH250" s="68"/>
      <c r="II250" s="68"/>
      <c r="IJ250" s="68"/>
      <c r="IK250" s="68"/>
      <c r="IL250" s="68"/>
      <c r="IM250" s="68"/>
      <c r="IN250" s="68"/>
      <c r="IO250" s="68"/>
      <c r="IP250" s="68"/>
      <c r="IQ250" s="68"/>
      <c r="IR250" s="68"/>
      <c r="IS250" s="68"/>
      <c r="IT250" s="68"/>
      <c r="IU250" s="68"/>
      <c r="IV250" s="68"/>
    </row>
    <row r="251" spans="1:256">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c r="HI251" s="68"/>
      <c r="HJ251" s="68"/>
      <c r="HK251" s="68"/>
      <c r="HL251" s="68"/>
      <c r="HM251" s="68"/>
      <c r="HN251" s="68"/>
      <c r="HO251" s="68"/>
      <c r="HP251" s="68"/>
      <c r="HQ251" s="68"/>
      <c r="HR251" s="68"/>
      <c r="HS251" s="68"/>
      <c r="HT251" s="68"/>
      <c r="HU251" s="68"/>
      <c r="HV251" s="68"/>
      <c r="HW251" s="68"/>
      <c r="HX251" s="68"/>
      <c r="HY251" s="68"/>
      <c r="HZ251" s="68"/>
      <c r="IA251" s="68"/>
      <c r="IB251" s="68"/>
      <c r="IC251" s="68"/>
      <c r="ID251" s="68"/>
      <c r="IE251" s="68"/>
      <c r="IF251" s="68"/>
      <c r="IG251" s="68"/>
      <c r="IH251" s="68"/>
      <c r="II251" s="68"/>
      <c r="IJ251" s="68"/>
      <c r="IK251" s="68"/>
      <c r="IL251" s="68"/>
      <c r="IM251" s="68"/>
      <c r="IN251" s="68"/>
      <c r="IO251" s="68"/>
      <c r="IP251" s="68"/>
      <c r="IQ251" s="68"/>
      <c r="IR251" s="68"/>
      <c r="IS251" s="68"/>
      <c r="IT251" s="68"/>
      <c r="IU251" s="68"/>
      <c r="IV251" s="68"/>
    </row>
    <row r="252" spans="1:256">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c r="HI252" s="68"/>
      <c r="HJ252" s="68"/>
      <c r="HK252" s="68"/>
      <c r="HL252" s="68"/>
      <c r="HM252" s="68"/>
      <c r="HN252" s="68"/>
      <c r="HO252" s="68"/>
      <c r="HP252" s="68"/>
      <c r="HQ252" s="68"/>
      <c r="HR252" s="68"/>
      <c r="HS252" s="68"/>
      <c r="HT252" s="68"/>
      <c r="HU252" s="68"/>
      <c r="HV252" s="68"/>
      <c r="HW252" s="68"/>
      <c r="HX252" s="68"/>
      <c r="HY252" s="68"/>
      <c r="HZ252" s="68"/>
      <c r="IA252" s="68"/>
      <c r="IB252" s="68"/>
      <c r="IC252" s="68"/>
      <c r="ID252" s="68"/>
      <c r="IE252" s="68"/>
      <c r="IF252" s="68"/>
      <c r="IG252" s="68"/>
      <c r="IH252" s="68"/>
      <c r="II252" s="68"/>
      <c r="IJ252" s="68"/>
      <c r="IK252" s="68"/>
      <c r="IL252" s="68"/>
      <c r="IM252" s="68"/>
      <c r="IN252" s="68"/>
      <c r="IO252" s="68"/>
      <c r="IP252" s="68"/>
      <c r="IQ252" s="68"/>
      <c r="IR252" s="68"/>
      <c r="IS252" s="68"/>
      <c r="IT252" s="68"/>
      <c r="IU252" s="68"/>
      <c r="IV252" s="68"/>
    </row>
    <row r="253" spans="1:256">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c r="IN253" s="68"/>
      <c r="IO253" s="68"/>
      <c r="IP253" s="68"/>
      <c r="IQ253" s="68"/>
      <c r="IR253" s="68"/>
      <c r="IS253" s="68"/>
      <c r="IT253" s="68"/>
      <c r="IU253" s="68"/>
      <c r="IV253" s="68"/>
    </row>
    <row r="254" spans="1:256">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c r="HI254" s="68"/>
      <c r="HJ254" s="68"/>
      <c r="HK254" s="68"/>
      <c r="HL254" s="68"/>
      <c r="HM254" s="68"/>
      <c r="HN254" s="68"/>
      <c r="HO254" s="68"/>
      <c r="HP254" s="68"/>
      <c r="HQ254" s="68"/>
      <c r="HR254" s="68"/>
      <c r="HS254" s="68"/>
      <c r="HT254" s="68"/>
      <c r="HU254" s="68"/>
      <c r="HV254" s="68"/>
      <c r="HW254" s="68"/>
      <c r="HX254" s="68"/>
      <c r="HY254" s="68"/>
      <c r="HZ254" s="68"/>
      <c r="IA254" s="68"/>
      <c r="IB254" s="68"/>
      <c r="IC254" s="68"/>
      <c r="ID254" s="68"/>
      <c r="IE254" s="68"/>
      <c r="IF254" s="68"/>
      <c r="IG254" s="68"/>
      <c r="IH254" s="68"/>
      <c r="II254" s="68"/>
      <c r="IJ254" s="68"/>
      <c r="IK254" s="68"/>
      <c r="IL254" s="68"/>
      <c r="IM254" s="68"/>
      <c r="IN254" s="68"/>
      <c r="IO254" s="68"/>
      <c r="IP254" s="68"/>
      <c r="IQ254" s="68"/>
      <c r="IR254" s="68"/>
      <c r="IS254" s="68"/>
      <c r="IT254" s="68"/>
      <c r="IU254" s="68"/>
      <c r="IV254" s="68"/>
    </row>
    <row r="255" spans="1:256">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c r="HI255" s="68"/>
      <c r="HJ255" s="68"/>
      <c r="HK255" s="68"/>
      <c r="HL255" s="68"/>
      <c r="HM255" s="68"/>
      <c r="HN255" s="68"/>
      <c r="HO255" s="68"/>
      <c r="HP255" s="68"/>
      <c r="HQ255" s="68"/>
      <c r="HR255" s="68"/>
      <c r="HS255" s="68"/>
      <c r="HT255" s="68"/>
      <c r="HU255" s="68"/>
      <c r="HV255" s="68"/>
      <c r="HW255" s="68"/>
      <c r="HX255" s="68"/>
      <c r="HY255" s="68"/>
      <c r="HZ255" s="68"/>
      <c r="IA255" s="68"/>
      <c r="IB255" s="68"/>
      <c r="IC255" s="68"/>
      <c r="ID255" s="68"/>
      <c r="IE255" s="68"/>
      <c r="IF255" s="68"/>
      <c r="IG255" s="68"/>
      <c r="IH255" s="68"/>
      <c r="II255" s="68"/>
      <c r="IJ255" s="68"/>
      <c r="IK255" s="68"/>
      <c r="IL255" s="68"/>
      <c r="IM255" s="68"/>
      <c r="IN255" s="68"/>
      <c r="IO255" s="68"/>
      <c r="IP255" s="68"/>
      <c r="IQ255" s="68"/>
      <c r="IR255" s="68"/>
      <c r="IS255" s="68"/>
      <c r="IT255" s="68"/>
      <c r="IU255" s="68"/>
      <c r="IV255" s="68"/>
    </row>
    <row r="256" spans="1:256">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c r="IN256" s="68"/>
      <c r="IO256" s="68"/>
      <c r="IP256" s="68"/>
      <c r="IQ256" s="68"/>
      <c r="IR256" s="68"/>
      <c r="IS256" s="68"/>
      <c r="IT256" s="68"/>
      <c r="IU256" s="68"/>
      <c r="IV256" s="68"/>
    </row>
  </sheetData>
  <mergeCells count="9">
    <mergeCell ref="A4:C4"/>
    <mergeCell ref="D4:H4"/>
    <mergeCell ref="F5:H5"/>
    <mergeCell ref="A38:H38"/>
    <mergeCell ref="A5:A6"/>
    <mergeCell ref="B5:B6"/>
    <mergeCell ref="C5:C6"/>
    <mergeCell ref="D5:D6"/>
    <mergeCell ref="E5:E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workbookViewId="0">
      <selection activeCell="C7" sqref="C7:J7"/>
    </sheetView>
  </sheetViews>
  <sheetFormatPr defaultColWidth="9" defaultRowHeight="13.5"/>
  <cols>
    <col min="2" max="2" width="14.125" customWidth="1"/>
    <col min="3" max="3" width="14.5" customWidth="1"/>
    <col min="4" max="4" width="15.25" customWidth="1"/>
    <col min="5" max="5" width="11.25" customWidth="1"/>
    <col min="6" max="6" width="12.75" customWidth="1"/>
    <col min="7" max="7" width="13.125" customWidth="1"/>
    <col min="8" max="8" width="14.75" customWidth="1"/>
    <col min="9" max="9" width="12.5" customWidth="1"/>
    <col min="10" max="10" width="16.625" customWidth="1"/>
  </cols>
  <sheetData>
    <row r="1" spans="1:256">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ht="30.75" customHeight="1" spans="1:256">
      <c r="A2" s="63" t="s">
        <v>214</v>
      </c>
      <c r="B2" s="63"/>
      <c r="C2" s="63"/>
      <c r="D2" s="63"/>
      <c r="E2" s="63"/>
      <c r="F2" s="63"/>
      <c r="G2" s="63"/>
      <c r="H2" s="63"/>
      <c r="I2" s="63"/>
      <c r="J2" s="6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ht="21" customHeight="1" spans="1:256">
      <c r="A3" s="13"/>
      <c r="B3" s="13"/>
      <c r="C3" s="13"/>
      <c r="D3" s="13"/>
      <c r="E3" s="13"/>
      <c r="F3" s="13"/>
      <c r="G3" s="13"/>
      <c r="H3" s="13"/>
      <c r="I3" s="31" t="s">
        <v>1</v>
      </c>
      <c r="J3" s="32"/>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ht="21" customHeight="1" spans="1:256">
      <c r="A4" s="33" t="s">
        <v>99</v>
      </c>
      <c r="B4" s="33" t="s">
        <v>81</v>
      </c>
      <c r="C4" s="33" t="s">
        <v>83</v>
      </c>
      <c r="D4" s="34" t="s">
        <v>100</v>
      </c>
      <c r="E4" s="34"/>
      <c r="F4" s="34"/>
      <c r="G4" s="34"/>
      <c r="H4" s="34" t="s">
        <v>101</v>
      </c>
      <c r="I4" s="34"/>
      <c r="J4" s="34"/>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ht="57" customHeight="1" spans="1:256">
      <c r="A5" s="38"/>
      <c r="B5" s="38"/>
      <c r="C5" s="38"/>
      <c r="D5" s="29" t="s">
        <v>89</v>
      </c>
      <c r="E5" s="29" t="s">
        <v>102</v>
      </c>
      <c r="F5" s="29" t="s">
        <v>103</v>
      </c>
      <c r="G5" s="29" t="s">
        <v>104</v>
      </c>
      <c r="H5" s="29" t="s">
        <v>105</v>
      </c>
      <c r="I5" s="29" t="s">
        <v>106</v>
      </c>
      <c r="J5" s="29" t="s">
        <v>107</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c r="A6" s="25" t="s">
        <v>95</v>
      </c>
      <c r="B6" s="25" t="s">
        <v>95</v>
      </c>
      <c r="C6" s="25">
        <v>1</v>
      </c>
      <c r="D6" s="25">
        <v>2</v>
      </c>
      <c r="E6" s="25">
        <v>3</v>
      </c>
      <c r="F6" s="25">
        <v>4</v>
      </c>
      <c r="G6" s="25">
        <v>5</v>
      </c>
      <c r="H6" s="25">
        <v>6</v>
      </c>
      <c r="I6" s="25">
        <v>7</v>
      </c>
      <c r="J6" s="25">
        <v>8</v>
      </c>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ht="30" customHeight="1" spans="1:256">
      <c r="A7" s="39">
        <v>302</v>
      </c>
      <c r="B7" s="34" t="s">
        <v>96</v>
      </c>
      <c r="C7" s="66">
        <f>SUM(C8:C9)</f>
        <v>59581.91</v>
      </c>
      <c r="D7" s="66">
        <f t="shared" ref="D7:J7" si="0">SUM(D8:D9)</f>
        <v>8098.91</v>
      </c>
      <c r="E7" s="66">
        <f t="shared" si="0"/>
        <v>7118.95</v>
      </c>
      <c r="F7" s="66">
        <f t="shared" si="0"/>
        <v>628.19</v>
      </c>
      <c r="G7" s="66">
        <f t="shared" si="0"/>
        <v>351.77</v>
      </c>
      <c r="H7" s="66">
        <f t="shared" si="0"/>
        <v>51483</v>
      </c>
      <c r="I7" s="66">
        <f t="shared" si="0"/>
        <v>983</v>
      </c>
      <c r="J7" s="66">
        <f t="shared" si="0"/>
        <v>50500</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ht="30.95" customHeight="1" spans="1:256">
      <c r="A8" s="67">
        <v>302001</v>
      </c>
      <c r="B8" s="34" t="s">
        <v>97</v>
      </c>
      <c r="C8" s="66">
        <v>58478.22</v>
      </c>
      <c r="D8" s="66">
        <v>7005.22</v>
      </c>
      <c r="E8" s="66">
        <v>6142.94</v>
      </c>
      <c r="F8" s="66">
        <v>591.84</v>
      </c>
      <c r="G8" s="66">
        <v>270.44</v>
      </c>
      <c r="H8" s="66">
        <v>51473</v>
      </c>
      <c r="I8" s="66">
        <v>973</v>
      </c>
      <c r="J8" s="66">
        <v>50500</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c r="A9" s="67">
        <v>302002</v>
      </c>
      <c r="B9" s="65" t="s">
        <v>215</v>
      </c>
      <c r="C9" s="66">
        <v>1103.69</v>
      </c>
      <c r="D9" s="66">
        <v>1093.69</v>
      </c>
      <c r="E9" s="66">
        <v>976.01</v>
      </c>
      <c r="F9" s="66">
        <v>36.35</v>
      </c>
      <c r="G9" s="66">
        <v>81.33</v>
      </c>
      <c r="H9" s="66">
        <v>10</v>
      </c>
      <c r="I9" s="66">
        <v>10</v>
      </c>
      <c r="J9" s="66"/>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1:25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1:25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1:25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row>
    <row r="89" spans="1:25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row>
    <row r="90" spans="1:25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row>
    <row r="98" spans="1:25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row>
    <row r="102" spans="1:256">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row>
    <row r="105" spans="1:256">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row>
    <row r="110" spans="1:256">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row>
    <row r="125" spans="1:256">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row>
    <row r="137" spans="1:256">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row>
    <row r="138" spans="1:256">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row>
    <row r="140" spans="1:256">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row>
    <row r="142" spans="1:256">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row>
    <row r="144" spans="1:256">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row>
    <row r="145" spans="1:256">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row>
    <row r="146" spans="1:25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256">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256">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256">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256">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256">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256">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256">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256">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256">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2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256">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256">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256">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sheetData>
  <mergeCells count="7">
    <mergeCell ref="A2:J2"/>
    <mergeCell ref="I3:J3"/>
    <mergeCell ref="D4:G4"/>
    <mergeCell ref="H4:J4"/>
    <mergeCell ref="A4:A5"/>
    <mergeCell ref="B4:B5"/>
    <mergeCell ref="C4:C5"/>
  </mergeCells>
  <pageMargins left="0.590277777777778" right="0.432638888888889" top="1" bottom="1"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55"/>
  <sheetViews>
    <sheetView workbookViewId="0">
      <selection activeCell="J6" sqref="J6:J7"/>
    </sheetView>
  </sheetViews>
  <sheetFormatPr defaultColWidth="9" defaultRowHeight="13.5"/>
  <cols>
    <col min="2" max="2" width="12.75" customWidth="1"/>
    <col min="3" max="3" width="11.75" customWidth="1"/>
    <col min="4" max="4" width="11.25" customWidth="1"/>
    <col min="5" max="5" width="11.125" customWidth="1"/>
    <col min="6" max="6" width="11.625" customWidth="1"/>
    <col min="7" max="7" width="9.375" customWidth="1"/>
    <col min="8" max="8" width="9.75" customWidth="1"/>
    <col min="9" max="9" width="10.875" customWidth="1"/>
    <col min="10" max="10" width="9.75" customWidth="1"/>
    <col min="11" max="11" width="8.5" customWidth="1"/>
    <col min="12" max="12" width="8.125" customWidth="1"/>
    <col min="14" max="14" width="7.625" customWidth="1"/>
  </cols>
  <sheetData>
    <row r="1" spans="1:25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ht="30.75" customHeight="1" spans="1:255">
      <c r="A2" s="63" t="s">
        <v>216</v>
      </c>
      <c r="B2" s="63"/>
      <c r="C2" s="63"/>
      <c r="D2" s="63"/>
      <c r="E2" s="63"/>
      <c r="F2" s="63"/>
      <c r="G2" s="63"/>
      <c r="H2" s="63"/>
      <c r="I2" s="63"/>
      <c r="J2" s="63"/>
      <c r="K2" s="63"/>
      <c r="L2" s="63"/>
      <c r="M2" s="63"/>
      <c r="N2" s="6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row>
    <row r="3" ht="21" customHeight="1" spans="1:255">
      <c r="A3" s="64" t="s">
        <v>1</v>
      </c>
      <c r="B3" s="64"/>
      <c r="C3" s="64"/>
      <c r="D3" s="64"/>
      <c r="E3" s="64"/>
      <c r="F3" s="64"/>
      <c r="G3" s="64"/>
      <c r="H3" s="64"/>
      <c r="I3" s="64"/>
      <c r="J3" s="64"/>
      <c r="K3" s="64"/>
      <c r="L3" s="64"/>
      <c r="M3" s="64"/>
      <c r="N3" s="64"/>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row>
    <row r="4" ht="57" customHeight="1" spans="1:255">
      <c r="A4" s="65" t="s">
        <v>99</v>
      </c>
      <c r="B4" s="65" t="s">
        <v>81</v>
      </c>
      <c r="C4" s="65" t="s">
        <v>83</v>
      </c>
      <c r="D4" s="29" t="s">
        <v>102</v>
      </c>
      <c r="E4" s="29" t="s">
        <v>103</v>
      </c>
      <c r="F4" s="29" t="s">
        <v>104</v>
      </c>
      <c r="G4" s="65" t="s">
        <v>217</v>
      </c>
      <c r="H4" s="65" t="s">
        <v>218</v>
      </c>
      <c r="I4" s="65" t="s">
        <v>219</v>
      </c>
      <c r="J4" s="65" t="s">
        <v>220</v>
      </c>
      <c r="K4" s="65" t="s">
        <v>221</v>
      </c>
      <c r="L4" s="65" t="s">
        <v>222</v>
      </c>
      <c r="M4" s="65" t="s">
        <v>223</v>
      </c>
      <c r="N4" s="65" t="s">
        <v>224</v>
      </c>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c r="A5" s="25" t="s">
        <v>95</v>
      </c>
      <c r="B5" s="25" t="s">
        <v>95</v>
      </c>
      <c r="C5" s="25">
        <v>1</v>
      </c>
      <c r="D5" s="25">
        <v>2</v>
      </c>
      <c r="E5" s="25">
        <v>3</v>
      </c>
      <c r="F5" s="25">
        <v>4</v>
      </c>
      <c r="G5" s="25">
        <v>5</v>
      </c>
      <c r="H5" s="25">
        <v>6</v>
      </c>
      <c r="I5" s="25">
        <v>7</v>
      </c>
      <c r="J5" s="25">
        <v>8</v>
      </c>
      <c r="K5" s="25">
        <v>9</v>
      </c>
      <c r="L5" s="25">
        <v>10</v>
      </c>
      <c r="M5" s="25">
        <v>11</v>
      </c>
      <c r="N5" s="25">
        <v>12</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ht="30" customHeight="1" spans="1:255">
      <c r="A6" s="39">
        <v>302</v>
      </c>
      <c r="B6" s="34" t="s">
        <v>96</v>
      </c>
      <c r="C6" s="66">
        <f>D6+E6+F6+J6</f>
        <v>59581.91</v>
      </c>
      <c r="D6" s="66">
        <f t="shared" ref="D6:J6" si="0">D8+D7</f>
        <v>7118.95</v>
      </c>
      <c r="E6" s="66">
        <f t="shared" si="0"/>
        <v>52111.19</v>
      </c>
      <c r="F6" s="66">
        <f t="shared" si="0"/>
        <v>351.77</v>
      </c>
      <c r="G6" s="66"/>
      <c r="H6" s="66"/>
      <c r="I6" s="66"/>
      <c r="J6" s="66"/>
      <c r="K6" s="66"/>
      <c r="L6" s="66"/>
      <c r="M6" s="66"/>
      <c r="N6" s="66"/>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ht="30.95" customHeight="1" spans="1:255">
      <c r="A7" s="67">
        <v>302001</v>
      </c>
      <c r="B7" s="34" t="s">
        <v>97</v>
      </c>
      <c r="C7" s="66">
        <v>58178.22</v>
      </c>
      <c r="D7" s="66">
        <v>6142.94</v>
      </c>
      <c r="E7" s="66">
        <v>52064.84</v>
      </c>
      <c r="F7" s="66">
        <v>270.44</v>
      </c>
      <c r="G7" s="66"/>
      <c r="H7" s="66"/>
      <c r="I7" s="66"/>
      <c r="J7" s="66"/>
      <c r="K7" s="25"/>
      <c r="L7" s="25"/>
      <c r="M7" s="25"/>
      <c r="N7" s="25"/>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c r="A8" s="67">
        <v>302002</v>
      </c>
      <c r="B8" s="65" t="s">
        <v>215</v>
      </c>
      <c r="C8" s="66">
        <v>1103.69</v>
      </c>
      <c r="D8" s="66">
        <v>976.01</v>
      </c>
      <c r="E8" s="66">
        <v>46.35</v>
      </c>
      <c r="F8" s="66">
        <v>81.33</v>
      </c>
      <c r="G8" s="66"/>
      <c r="H8" s="66"/>
      <c r="I8" s="66"/>
      <c r="J8" s="25"/>
      <c r="K8" s="25"/>
      <c r="L8" s="25"/>
      <c r="M8" s="25"/>
      <c r="N8" s="25"/>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row>
    <row r="45" spans="1:25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row>
    <row r="46" spans="1:25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row>
    <row r="47" spans="1:25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pans="1:25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row>
    <row r="49" spans="1:25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row>
    <row r="50" spans="1:25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row>
    <row r="51" spans="1:25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row>
    <row r="52" spans="1:25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pans="1:25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pans="1:25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row>
    <row r="55" spans="1:2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row>
    <row r="56" spans="1:25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row>
    <row r="57" spans="1:25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row>
    <row r="58" spans="1:25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row>
    <row r="59" spans="1:25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row>
    <row r="60" spans="1:25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row>
    <row r="61" spans="1:25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row>
    <row r="62" spans="1:25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row>
    <row r="63" spans="1:25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row>
    <row r="64" spans="1:25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row>
    <row r="65" spans="1:25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row>
    <row r="66" spans="1:25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row>
    <row r="67" spans="1:25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row>
    <row r="68" spans="1:25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row>
    <row r="69" spans="1:25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row>
    <row r="70" spans="1:25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row>
    <row r="71" spans="1:25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row>
    <row r="72" spans="1:25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row>
    <row r="73" spans="1:25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row>
    <row r="74" spans="1:25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row>
    <row r="75" spans="1:25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row>
    <row r="76" spans="1:25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row>
    <row r="77" spans="1:25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row>
    <row r="78" spans="1:25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row>
    <row r="79" spans="1:25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row>
    <row r="80" spans="1:25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row>
    <row r="81" spans="1:25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row>
    <row r="82" spans="1:25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row>
    <row r="83" spans="1:25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row>
    <row r="84" spans="1:25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row>
    <row r="85" spans="1:25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row>
    <row r="86" spans="1:25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row>
    <row r="87" spans="1:25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row>
    <row r="88" spans="1:25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row>
    <row r="89" spans="1:25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row>
    <row r="90" spans="1:25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row>
    <row r="91" spans="1:25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row>
    <row r="92" spans="1:25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row>
    <row r="93" spans="1:25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row>
    <row r="94" spans="1:25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row>
    <row r="95" spans="1:25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row>
    <row r="96" spans="1:25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row>
    <row r="97" spans="1:25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row>
    <row r="98" spans="1:25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row>
    <row r="99" spans="1:25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row>
    <row r="100" spans="1:25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row>
    <row r="101" spans="1:25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row>
    <row r="102" spans="1:25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row>
    <row r="103" spans="1:25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row>
    <row r="104" spans="1:25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row>
    <row r="105" spans="1:25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row>
    <row r="106" spans="1:25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row>
    <row r="107" spans="1:25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row>
    <row r="108" spans="1:25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row>
    <row r="109" spans="1:25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row>
    <row r="110" spans="1:25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row>
    <row r="111" spans="1:25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row>
    <row r="112" spans="1:25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row>
    <row r="113" spans="1:25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row>
    <row r="114" spans="1:25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row>
    <row r="115" spans="1:25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row>
    <row r="116" spans="1:25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row>
    <row r="117" spans="1:25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row>
    <row r="118" spans="1:25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row>
    <row r="119" spans="1:25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row>
    <row r="120" spans="1:25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row>
    <row r="121" spans="1:25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row>
    <row r="122" spans="1:25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row>
    <row r="123" spans="1:25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row>
    <row r="124" spans="1:25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row>
    <row r="125" spans="1:25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row>
    <row r="126" spans="1:25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row>
    <row r="127" spans="1:25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row>
    <row r="128" spans="1:25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row>
    <row r="129" spans="1:25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row>
    <row r="130" spans="1:25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row>
    <row r="131" spans="1:25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row>
    <row r="132" spans="1:25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row>
    <row r="133" spans="1:25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spans="1:25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spans="1:25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spans="1:25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spans="1:25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spans="1:25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spans="1:25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spans="1:25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spans="1:25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spans="1:25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spans="1:25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spans="1:25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spans="1:25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spans="1:25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row>
    <row r="148" spans="1:25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row>
    <row r="149" spans="1:25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row>
    <row r="150" spans="1:25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row>
    <row r="151" spans="1:25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row>
    <row r="152" spans="1:25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row>
    <row r="153" spans="1:25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row>
    <row r="154" spans="1:25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row>
    <row r="155" spans="1:2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row>
    <row r="156" spans="1:25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row>
    <row r="157" spans="1:25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row>
    <row r="158" spans="1:25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row>
    <row r="159" spans="1:25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row>
    <row r="160" spans="1:25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row>
    <row r="161" spans="1:25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row>
    <row r="162" spans="1:25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row>
    <row r="163" spans="1:25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row>
    <row r="164" spans="1:25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row>
    <row r="165" spans="1:25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row>
    <row r="166" spans="1:25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row>
    <row r="167" spans="1:25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row>
    <row r="168" spans="1:25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row>
    <row r="169" spans="1:25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row>
    <row r="170" spans="1:25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row>
    <row r="171" spans="1:25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row>
    <row r="172" spans="1:25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row>
    <row r="173" spans="1:25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row>
    <row r="174" spans="1:25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row>
    <row r="175" spans="1:25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row>
    <row r="176" spans="1:25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row>
    <row r="177" spans="1:25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row>
    <row r="178" spans="1:25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row>
    <row r="179" spans="1:25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row>
    <row r="180" spans="1:25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row>
    <row r="181" spans="1:25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row>
    <row r="182" spans="1:25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row>
    <row r="183" spans="1:25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row>
    <row r="184" spans="1:25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row>
    <row r="185" spans="1:25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row>
    <row r="186" spans="1:25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row>
    <row r="187" spans="1:25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row>
    <row r="188" spans="1:25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row>
    <row r="189" spans="1:25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row>
    <row r="190" spans="1:25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row>
    <row r="191" spans="1:25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row>
    <row r="192" spans="1:25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row>
    <row r="193" spans="1:25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row>
    <row r="194" spans="1:25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row>
    <row r="195" spans="1:25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row>
    <row r="196" spans="1:25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row>
    <row r="197" spans="1:25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row>
    <row r="198" spans="1:25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row>
    <row r="199" spans="1:25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row>
    <row r="200" spans="1:25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row>
    <row r="201" spans="1:25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row>
    <row r="202" spans="1:25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row>
    <row r="203" spans="1:25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row>
    <row r="204" spans="1:25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row>
    <row r="205" spans="1:25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row>
    <row r="206" spans="1:25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row>
    <row r="207" spans="1:25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row>
    <row r="208" spans="1:25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row>
    <row r="209" spans="1:25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row>
    <row r="210" spans="1:25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row>
    <row r="211" spans="1:25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row>
    <row r="212" spans="1:25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row>
    <row r="213" spans="1:25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row>
    <row r="214" spans="1:25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row>
    <row r="215" spans="1:25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row>
    <row r="216" spans="1:25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row>
    <row r="217" spans="1:25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row>
    <row r="218" spans="1:25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row>
    <row r="219" spans="1:25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row>
    <row r="220" spans="1:25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row>
    <row r="221" spans="1:25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row>
    <row r="222" spans="1:25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row>
    <row r="223" spans="1:25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row>
    <row r="224" spans="1:25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row>
    <row r="225" spans="1:25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row>
    <row r="226" spans="1:25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row>
    <row r="227" spans="1:25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row>
    <row r="228" spans="1:25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row>
    <row r="229" spans="1:25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row>
    <row r="230" spans="1:25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row>
    <row r="231" spans="1:25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row>
    <row r="232" spans="1:25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row>
    <row r="233" spans="1:25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row>
    <row r="234" spans="1:25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row>
    <row r="235" spans="1:25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row>
    <row r="236" spans="1:25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row>
    <row r="237" spans="1:25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row>
    <row r="238" spans="1:25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row>
    <row r="239" spans="1:25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row>
    <row r="240" spans="1:25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row>
    <row r="241" spans="1:25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row>
    <row r="242" spans="1:25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row>
    <row r="243" spans="1:25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row>
    <row r="244" spans="1:25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row>
    <row r="245" spans="1:25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row>
    <row r="246" spans="1:25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row>
    <row r="247" spans="1:25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row>
    <row r="248" spans="1:25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row>
    <row r="249" spans="1:25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row>
    <row r="250" spans="1:25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row>
    <row r="251" spans="1:25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row>
    <row r="252" spans="1:25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row>
    <row r="253" spans="1:25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row>
    <row r="254" spans="1:25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row>
    <row r="255" spans="1: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row>
  </sheetData>
  <mergeCells count="2">
    <mergeCell ref="A2:N2"/>
    <mergeCell ref="A3:N3"/>
  </mergeCells>
  <pageMargins left="0.45" right="0.438888888888889"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opLeftCell="A49" workbookViewId="0">
      <selection activeCell="G22" sqref="G22"/>
    </sheetView>
  </sheetViews>
  <sheetFormatPr defaultColWidth="9" defaultRowHeight="13.5"/>
  <cols>
    <col min="1" max="1" width="8.875" customWidth="1"/>
    <col min="2" max="2" width="11.875" customWidth="1"/>
    <col min="3" max="3" width="14.125" customWidth="1"/>
    <col min="4" max="4" width="14.75" customWidth="1"/>
    <col min="5" max="5" width="13.75" customWidth="1"/>
    <col min="6" max="6" width="11.25" customWidth="1"/>
    <col min="7" max="7" width="10.625" customWidth="1"/>
    <col min="8" max="8" width="10.75" customWidth="1"/>
    <col min="9" max="9" width="7.875" customWidth="1"/>
    <col min="10" max="10" width="6.125" customWidth="1"/>
    <col min="11" max="11" width="6.625" customWidth="1"/>
    <col min="12" max="12" width="6.125" customWidth="1"/>
    <col min="13" max="13" width="5.75" customWidth="1"/>
    <col min="14" max="14" width="4.875" customWidth="1"/>
    <col min="15" max="15" width="6.125" customWidth="1"/>
    <col min="16" max="16" width="5.25" customWidth="1"/>
  </cols>
  <sheetData>
    <row r="1" ht="32.25" customHeight="1" spans="1:16">
      <c r="A1" s="41" t="s">
        <v>225</v>
      </c>
      <c r="B1" s="41"/>
      <c r="C1" s="41"/>
      <c r="D1" s="41"/>
      <c r="E1" s="41"/>
      <c r="F1" s="41"/>
      <c r="G1" s="41"/>
      <c r="H1" s="41"/>
      <c r="I1" s="41"/>
      <c r="J1" s="41"/>
      <c r="K1" s="41"/>
      <c r="L1" s="41"/>
      <c r="M1" s="41"/>
      <c r="N1" s="41"/>
      <c r="O1" s="41"/>
      <c r="P1" s="41"/>
    </row>
    <row r="2" ht="12.75" customHeight="1" spans="1:16">
      <c r="A2" s="42"/>
      <c r="B2" s="42"/>
      <c r="C2" s="42"/>
      <c r="D2" s="42"/>
      <c r="E2" s="42"/>
      <c r="F2" s="42"/>
      <c r="G2" s="42"/>
      <c r="H2" s="42"/>
      <c r="I2" s="42"/>
      <c r="J2" s="42"/>
      <c r="K2" s="42"/>
      <c r="L2" s="42"/>
      <c r="M2" s="42"/>
      <c r="N2" s="42"/>
      <c r="O2" s="60" t="s">
        <v>1</v>
      </c>
      <c r="P2" s="60"/>
    </row>
    <row r="3" ht="20.25" customHeight="1" spans="1:16">
      <c r="A3" s="43" t="s">
        <v>226</v>
      </c>
      <c r="B3" s="44"/>
      <c r="C3" s="45" t="s">
        <v>227</v>
      </c>
      <c r="D3" s="45" t="s">
        <v>228</v>
      </c>
      <c r="E3" s="45" t="s">
        <v>229</v>
      </c>
      <c r="F3" s="43" t="s">
        <v>230</v>
      </c>
      <c r="G3" s="46"/>
      <c r="H3" s="46"/>
      <c r="I3" s="46"/>
      <c r="J3" s="46"/>
      <c r="K3" s="46"/>
      <c r="L3" s="46"/>
      <c r="M3" s="46"/>
      <c r="N3" s="46"/>
      <c r="O3" s="46"/>
      <c r="P3" s="44"/>
    </row>
    <row r="4" ht="22.5" customHeight="1" spans="1:16">
      <c r="A4" s="45" t="s">
        <v>231</v>
      </c>
      <c r="B4" s="45" t="s">
        <v>232</v>
      </c>
      <c r="C4" s="47"/>
      <c r="D4" s="47"/>
      <c r="E4" s="47"/>
      <c r="F4" s="45" t="s">
        <v>83</v>
      </c>
      <c r="G4" s="43" t="s">
        <v>233</v>
      </c>
      <c r="H4" s="46"/>
      <c r="I4" s="46"/>
      <c r="J4" s="46"/>
      <c r="K4" s="46"/>
      <c r="L4" s="44"/>
      <c r="M4" s="45" t="s">
        <v>85</v>
      </c>
      <c r="N4" s="5" t="s">
        <v>86</v>
      </c>
      <c r="O4" s="5" t="s">
        <v>87</v>
      </c>
      <c r="P4" s="5" t="s">
        <v>88</v>
      </c>
    </row>
    <row r="5" ht="62.25" customHeight="1" spans="1:16">
      <c r="A5" s="48"/>
      <c r="B5" s="48"/>
      <c r="C5" s="48"/>
      <c r="D5" s="48"/>
      <c r="E5" s="48"/>
      <c r="F5" s="48"/>
      <c r="G5" s="5" t="s">
        <v>105</v>
      </c>
      <c r="H5" s="49" t="s">
        <v>90</v>
      </c>
      <c r="I5" s="56" t="s">
        <v>91</v>
      </c>
      <c r="J5" s="56" t="s">
        <v>92</v>
      </c>
      <c r="K5" s="56" t="s">
        <v>93</v>
      </c>
      <c r="L5" s="56" t="s">
        <v>234</v>
      </c>
      <c r="M5" s="48"/>
      <c r="N5" s="5"/>
      <c r="O5" s="5"/>
      <c r="P5" s="5"/>
    </row>
    <row r="6" ht="16.5" customHeight="1" spans="1:16">
      <c r="A6" s="5"/>
      <c r="B6" s="5"/>
      <c r="C6" s="5"/>
      <c r="D6" s="5"/>
      <c r="E6" s="5"/>
      <c r="F6" s="5">
        <v>1</v>
      </c>
      <c r="G6" s="5">
        <v>2</v>
      </c>
      <c r="H6" s="5">
        <v>3</v>
      </c>
      <c r="I6" s="5">
        <v>4</v>
      </c>
      <c r="J6" s="5">
        <v>5</v>
      </c>
      <c r="K6" s="5">
        <v>6</v>
      </c>
      <c r="L6" s="5">
        <v>7</v>
      </c>
      <c r="M6" s="5">
        <v>8</v>
      </c>
      <c r="N6" s="5">
        <v>9</v>
      </c>
      <c r="O6" s="5">
        <v>10</v>
      </c>
      <c r="P6" s="5">
        <v>11</v>
      </c>
    </row>
    <row r="7" ht="20.25" customHeight="1" spans="1:16">
      <c r="A7" s="8"/>
      <c r="B7" s="8"/>
      <c r="C7" s="50" t="s">
        <v>97</v>
      </c>
      <c r="D7" s="50" t="s">
        <v>97</v>
      </c>
      <c r="E7" s="50" t="s">
        <v>97</v>
      </c>
      <c r="F7" s="51">
        <v>59581.91</v>
      </c>
      <c r="G7" s="51">
        <v>59581.91</v>
      </c>
      <c r="H7" s="51">
        <v>59581.91</v>
      </c>
      <c r="I7" s="51"/>
      <c r="J7" s="8"/>
      <c r="K7" s="8"/>
      <c r="L7" s="8"/>
      <c r="M7" s="8"/>
      <c r="N7" s="8"/>
      <c r="O7" s="8"/>
      <c r="P7" s="8"/>
    </row>
    <row r="8" ht="20.25" customHeight="1" spans="1:16">
      <c r="A8" s="8"/>
      <c r="B8" s="8"/>
      <c r="C8" s="50" t="s">
        <v>235</v>
      </c>
      <c r="D8" s="50" t="s">
        <v>235</v>
      </c>
      <c r="E8" s="50" t="s">
        <v>235</v>
      </c>
      <c r="F8" s="51">
        <v>58478.22</v>
      </c>
      <c r="G8" s="51">
        <v>58478.22</v>
      </c>
      <c r="H8" s="51">
        <v>58478.22</v>
      </c>
      <c r="I8" s="51"/>
      <c r="J8" s="8"/>
      <c r="K8" s="8"/>
      <c r="L8" s="8"/>
      <c r="M8" s="8"/>
      <c r="N8" s="8"/>
      <c r="O8" s="8"/>
      <c r="P8" s="8"/>
    </row>
    <row r="9" ht="20.25" customHeight="1" spans="1:16">
      <c r="A9" s="8"/>
      <c r="B9" s="8"/>
      <c r="C9" s="52" t="s">
        <v>236</v>
      </c>
      <c r="D9" s="5" t="s">
        <v>236</v>
      </c>
      <c r="E9" s="5" t="s">
        <v>236</v>
      </c>
      <c r="F9" s="51">
        <v>7005.22</v>
      </c>
      <c r="G9" s="51">
        <v>7005.22</v>
      </c>
      <c r="H9" s="51">
        <v>7005.22</v>
      </c>
      <c r="I9" s="51"/>
      <c r="J9" s="8"/>
      <c r="K9" s="8"/>
      <c r="L9" s="8"/>
      <c r="M9" s="8"/>
      <c r="N9" s="8"/>
      <c r="O9" s="8"/>
      <c r="P9" s="8"/>
    </row>
    <row r="10" ht="20.25" customHeight="1" spans="1:16">
      <c r="A10" s="8"/>
      <c r="B10" s="8"/>
      <c r="C10" s="53" t="s">
        <v>102</v>
      </c>
      <c r="D10" s="5" t="s">
        <v>102</v>
      </c>
      <c r="E10" s="5" t="s">
        <v>102</v>
      </c>
      <c r="F10" s="51">
        <v>6142.94</v>
      </c>
      <c r="G10" s="51">
        <v>6142.94</v>
      </c>
      <c r="H10" s="51">
        <v>6142.94</v>
      </c>
      <c r="I10" s="51"/>
      <c r="J10" s="8"/>
      <c r="K10" s="8"/>
      <c r="L10" s="8"/>
      <c r="M10" s="8"/>
      <c r="N10" s="8"/>
      <c r="O10" s="8"/>
      <c r="P10" s="8"/>
    </row>
    <row r="11" ht="23.25" customHeight="1" spans="1:16">
      <c r="A11" s="8">
        <v>2130201</v>
      </c>
      <c r="B11" s="54" t="s">
        <v>237</v>
      </c>
      <c r="C11" s="53" t="s">
        <v>238</v>
      </c>
      <c r="D11" s="54" t="s">
        <v>238</v>
      </c>
      <c r="E11" s="54" t="s">
        <v>238</v>
      </c>
      <c r="F11" s="51">
        <v>2239.84</v>
      </c>
      <c r="G11" s="51">
        <v>2239.84</v>
      </c>
      <c r="H11" s="51">
        <v>2239.84</v>
      </c>
      <c r="I11" s="51"/>
      <c r="J11" s="8"/>
      <c r="K11" s="8"/>
      <c r="L11" s="8"/>
      <c r="M11" s="8"/>
      <c r="N11" s="8"/>
      <c r="O11" s="8"/>
      <c r="P11" s="8"/>
    </row>
    <row r="12" ht="25.5" customHeight="1" spans="1:16">
      <c r="A12" s="8"/>
      <c r="B12" s="8"/>
      <c r="C12" s="53" t="s">
        <v>239</v>
      </c>
      <c r="D12" s="54" t="s">
        <v>239</v>
      </c>
      <c r="E12" s="54" t="s">
        <v>239</v>
      </c>
      <c r="F12" s="51">
        <v>1599.82</v>
      </c>
      <c r="G12" s="51">
        <v>1599.82</v>
      </c>
      <c r="H12" s="51">
        <v>1599.82</v>
      </c>
      <c r="I12" s="51"/>
      <c r="J12" s="8"/>
      <c r="K12" s="8"/>
      <c r="L12" s="8"/>
      <c r="M12" s="8"/>
      <c r="N12" s="8"/>
      <c r="O12" s="8"/>
      <c r="P12" s="8"/>
    </row>
    <row r="13" ht="25.5" customHeight="1" spans="1:16">
      <c r="A13" s="8"/>
      <c r="B13" s="8"/>
      <c r="C13" s="53" t="s">
        <v>240</v>
      </c>
      <c r="D13" s="54" t="s">
        <v>240</v>
      </c>
      <c r="E13" s="54" t="s">
        <v>240</v>
      </c>
      <c r="F13" s="51">
        <v>181.56</v>
      </c>
      <c r="G13" s="51">
        <v>181.56</v>
      </c>
      <c r="H13" s="51">
        <v>181.56</v>
      </c>
      <c r="I13" s="51"/>
      <c r="J13" s="8"/>
      <c r="K13" s="8"/>
      <c r="L13" s="8"/>
      <c r="M13" s="8"/>
      <c r="N13" s="8"/>
      <c r="O13" s="8"/>
      <c r="P13" s="8"/>
    </row>
    <row r="14" ht="25.5" customHeight="1" spans="1:16">
      <c r="A14" s="8"/>
      <c r="B14" s="8"/>
      <c r="C14" s="53" t="s">
        <v>241</v>
      </c>
      <c r="D14" s="54" t="s">
        <v>241</v>
      </c>
      <c r="E14" s="54" t="s">
        <v>241</v>
      </c>
      <c r="F14" s="51">
        <v>38.59</v>
      </c>
      <c r="G14" s="51">
        <v>38.59</v>
      </c>
      <c r="H14" s="51">
        <v>38.59</v>
      </c>
      <c r="I14" s="51"/>
      <c r="J14" s="8"/>
      <c r="K14" s="8"/>
      <c r="L14" s="8"/>
      <c r="M14" s="8"/>
      <c r="N14" s="8"/>
      <c r="O14" s="8"/>
      <c r="P14" s="8"/>
    </row>
    <row r="15" ht="25.5" customHeight="1" spans="1:16">
      <c r="A15" s="8"/>
      <c r="B15" s="8"/>
      <c r="C15" s="55" t="s">
        <v>242</v>
      </c>
      <c r="D15" s="56" t="s">
        <v>242</v>
      </c>
      <c r="E15" s="56" t="s">
        <v>242</v>
      </c>
      <c r="F15" s="51">
        <v>760.12</v>
      </c>
      <c r="G15" s="51">
        <v>760.12</v>
      </c>
      <c r="H15" s="51">
        <v>760.12</v>
      </c>
      <c r="I15" s="51"/>
      <c r="J15" s="8"/>
      <c r="K15" s="8"/>
      <c r="L15" s="8"/>
      <c r="M15" s="8"/>
      <c r="N15" s="8"/>
      <c r="O15" s="8"/>
      <c r="P15" s="8"/>
    </row>
    <row r="16" ht="25.5" customHeight="1" spans="1:16">
      <c r="A16" s="8"/>
      <c r="B16" s="8"/>
      <c r="C16" s="55" t="s">
        <v>243</v>
      </c>
      <c r="D16" s="56" t="s">
        <v>243</v>
      </c>
      <c r="E16" s="56" t="s">
        <v>243</v>
      </c>
      <c r="F16" s="51">
        <v>10.43</v>
      </c>
      <c r="G16" s="51">
        <v>10.43</v>
      </c>
      <c r="H16" s="51">
        <v>10.43</v>
      </c>
      <c r="I16" s="51"/>
      <c r="J16" s="8"/>
      <c r="K16" s="8"/>
      <c r="L16" s="8"/>
      <c r="M16" s="8"/>
      <c r="N16" s="8"/>
      <c r="O16" s="8"/>
      <c r="P16" s="8"/>
    </row>
    <row r="17" ht="25.5" customHeight="1" spans="1:16">
      <c r="A17" s="8"/>
      <c r="B17" s="8"/>
      <c r="C17" s="55" t="s">
        <v>244</v>
      </c>
      <c r="D17" s="56" t="s">
        <v>244</v>
      </c>
      <c r="E17" s="56" t="s">
        <v>244</v>
      </c>
      <c r="F17" s="51">
        <v>228.03</v>
      </c>
      <c r="G17" s="51">
        <v>228.03</v>
      </c>
      <c r="H17" s="51">
        <v>228.03</v>
      </c>
      <c r="I17" s="51"/>
      <c r="J17" s="8"/>
      <c r="K17" s="8"/>
      <c r="L17" s="8"/>
      <c r="M17" s="8"/>
      <c r="N17" s="8"/>
      <c r="O17" s="8"/>
      <c r="P17" s="8"/>
    </row>
    <row r="18" ht="25.5" customHeight="1" spans="1:16">
      <c r="A18" s="8"/>
      <c r="B18" s="8"/>
      <c r="C18" s="55" t="s">
        <v>245</v>
      </c>
      <c r="D18" s="56" t="s">
        <v>245</v>
      </c>
      <c r="E18" s="56" t="s">
        <v>245</v>
      </c>
      <c r="F18" s="51">
        <v>29.02</v>
      </c>
      <c r="G18" s="51">
        <v>29.02</v>
      </c>
      <c r="H18" s="51">
        <v>29.02</v>
      </c>
      <c r="I18" s="51"/>
      <c r="J18" s="8"/>
      <c r="K18" s="8"/>
      <c r="L18" s="8"/>
      <c r="M18" s="8"/>
      <c r="N18" s="8"/>
      <c r="O18" s="8"/>
      <c r="P18" s="8"/>
    </row>
    <row r="19" ht="25.5" customHeight="1" spans="1:16">
      <c r="A19" s="8">
        <v>2210201</v>
      </c>
      <c r="B19" s="54" t="s">
        <v>246</v>
      </c>
      <c r="C19" s="53" t="s">
        <v>246</v>
      </c>
      <c r="D19" s="54" t="s">
        <v>246</v>
      </c>
      <c r="E19" s="54" t="s">
        <v>246</v>
      </c>
      <c r="F19" s="51">
        <v>456.07</v>
      </c>
      <c r="G19" s="51">
        <v>456.07</v>
      </c>
      <c r="H19" s="51">
        <v>456.07</v>
      </c>
      <c r="I19" s="51"/>
      <c r="J19" s="8"/>
      <c r="K19" s="8"/>
      <c r="L19" s="8"/>
      <c r="M19" s="8"/>
      <c r="N19" s="8"/>
      <c r="O19" s="8"/>
      <c r="P19" s="8"/>
    </row>
    <row r="20" ht="29.25" customHeight="1" spans="1:16">
      <c r="A20" s="8">
        <v>2130201</v>
      </c>
      <c r="B20" s="54" t="s">
        <v>237</v>
      </c>
      <c r="C20" s="53" t="s">
        <v>247</v>
      </c>
      <c r="D20" s="54" t="s">
        <v>247</v>
      </c>
      <c r="E20" s="54" t="s">
        <v>247</v>
      </c>
      <c r="F20" s="51">
        <v>599.46</v>
      </c>
      <c r="G20" s="51">
        <v>599.46</v>
      </c>
      <c r="H20" s="51">
        <v>599.46</v>
      </c>
      <c r="I20" s="51"/>
      <c r="J20" s="8"/>
      <c r="K20" s="8"/>
      <c r="L20" s="8"/>
      <c r="M20" s="8"/>
      <c r="N20" s="8"/>
      <c r="O20" s="8"/>
      <c r="P20" s="8"/>
    </row>
    <row r="21" ht="25.5" customHeight="1" spans="1:16">
      <c r="A21" s="8"/>
      <c r="B21" s="54"/>
      <c r="C21" s="57" t="s">
        <v>248</v>
      </c>
      <c r="D21" s="54"/>
      <c r="E21" s="54"/>
      <c r="F21" s="51">
        <f>SUM(F22:F25)</f>
        <v>270.44</v>
      </c>
      <c r="G21" s="51">
        <f>SUM(G22:G25)</f>
        <v>270.44</v>
      </c>
      <c r="H21" s="51">
        <f>SUM(H22:H25)</f>
        <v>270.44</v>
      </c>
      <c r="I21" s="51"/>
      <c r="J21" s="8"/>
      <c r="K21" s="8"/>
      <c r="L21" s="8"/>
      <c r="M21" s="8"/>
      <c r="N21" s="8"/>
      <c r="O21" s="8"/>
      <c r="P21" s="8"/>
    </row>
    <row r="22" ht="24" spans="1:16">
      <c r="A22" s="8">
        <v>2130201</v>
      </c>
      <c r="B22" s="54" t="s">
        <v>237</v>
      </c>
      <c r="C22" s="53" t="s">
        <v>249</v>
      </c>
      <c r="D22" s="54" t="s">
        <v>249</v>
      </c>
      <c r="E22" s="54" t="s">
        <v>249</v>
      </c>
      <c r="F22" s="51">
        <v>210</v>
      </c>
      <c r="G22" s="51">
        <v>210</v>
      </c>
      <c r="H22" s="51">
        <v>210</v>
      </c>
      <c r="I22" s="51"/>
      <c r="J22" s="8"/>
      <c r="K22" s="8"/>
      <c r="L22" s="8"/>
      <c r="M22" s="8"/>
      <c r="N22" s="8"/>
      <c r="O22" s="8"/>
      <c r="P22" s="8"/>
    </row>
    <row r="23" ht="20.25" customHeight="1" spans="1:16">
      <c r="A23" s="8"/>
      <c r="B23" s="54"/>
      <c r="C23" s="53" t="s">
        <v>250</v>
      </c>
      <c r="D23" s="54" t="s">
        <v>250</v>
      </c>
      <c r="E23" s="54" t="s">
        <v>250</v>
      </c>
      <c r="F23" s="51">
        <v>16.08</v>
      </c>
      <c r="G23" s="51">
        <v>16.08</v>
      </c>
      <c r="H23" s="51">
        <v>16.08</v>
      </c>
      <c r="I23" s="51"/>
      <c r="J23" s="8"/>
      <c r="K23" s="8"/>
      <c r="L23" s="8"/>
      <c r="M23" s="8"/>
      <c r="N23" s="8"/>
      <c r="O23" s="8"/>
      <c r="P23" s="8"/>
    </row>
    <row r="24" ht="20.25" customHeight="1" spans="1:16">
      <c r="A24" s="8"/>
      <c r="B24" s="54"/>
      <c r="C24" s="53" t="s">
        <v>251</v>
      </c>
      <c r="D24" s="54" t="s">
        <v>251</v>
      </c>
      <c r="E24" s="54" t="s">
        <v>251</v>
      </c>
      <c r="F24" s="51">
        <v>2.4</v>
      </c>
      <c r="G24" s="51">
        <v>2.4</v>
      </c>
      <c r="H24" s="51">
        <v>2.4</v>
      </c>
      <c r="I24" s="51"/>
      <c r="J24" s="8"/>
      <c r="K24" s="8"/>
      <c r="L24" s="8"/>
      <c r="M24" s="8"/>
      <c r="N24" s="8"/>
      <c r="O24" s="8"/>
      <c r="P24" s="8"/>
    </row>
    <row r="25" ht="30.75" customHeight="1" spans="1:16">
      <c r="A25" s="8"/>
      <c r="B25" s="54"/>
      <c r="C25" s="53" t="s">
        <v>252</v>
      </c>
      <c r="D25" s="54" t="s">
        <v>252</v>
      </c>
      <c r="E25" s="54" t="s">
        <v>252</v>
      </c>
      <c r="F25" s="51">
        <v>41.96</v>
      </c>
      <c r="G25" s="51">
        <v>41.96</v>
      </c>
      <c r="H25" s="51">
        <v>41.96</v>
      </c>
      <c r="I25" s="51"/>
      <c r="J25" s="8"/>
      <c r="K25" s="8"/>
      <c r="L25" s="8"/>
      <c r="M25" s="8"/>
      <c r="N25" s="8"/>
      <c r="O25" s="8"/>
      <c r="P25" s="8"/>
    </row>
    <row r="26" ht="21" customHeight="1" spans="1:16">
      <c r="A26" s="8"/>
      <c r="B26" s="54"/>
      <c r="C26" s="54" t="s">
        <v>253</v>
      </c>
      <c r="D26" s="54" t="s">
        <v>253</v>
      </c>
      <c r="E26" s="54" t="s">
        <v>253</v>
      </c>
      <c r="F26" s="51">
        <f>SUM(F27:F32)</f>
        <v>591.84</v>
      </c>
      <c r="G26" s="51">
        <f>SUM(G27:G32)</f>
        <v>591.84</v>
      </c>
      <c r="H26" s="51">
        <f>SUM(H27:H32)</f>
        <v>591.84</v>
      </c>
      <c r="I26" s="51"/>
      <c r="J26" s="8"/>
      <c r="K26" s="8"/>
      <c r="L26" s="8"/>
      <c r="M26" s="8"/>
      <c r="N26" s="8"/>
      <c r="O26" s="8"/>
      <c r="P26" s="8"/>
    </row>
    <row r="27" ht="21" customHeight="1" spans="1:16">
      <c r="A27" s="8"/>
      <c r="B27" s="54"/>
      <c r="C27" s="54" t="s">
        <v>254</v>
      </c>
      <c r="D27" s="54" t="s">
        <v>254</v>
      </c>
      <c r="E27" s="54" t="s">
        <v>254</v>
      </c>
      <c r="F27" s="51">
        <v>148.4</v>
      </c>
      <c r="G27" s="51">
        <v>148.4</v>
      </c>
      <c r="H27" s="51">
        <v>148.4</v>
      </c>
      <c r="I27" s="51"/>
      <c r="J27" s="8"/>
      <c r="K27" s="8"/>
      <c r="L27" s="8"/>
      <c r="M27" s="8"/>
      <c r="N27" s="8"/>
      <c r="O27" s="8"/>
      <c r="P27" s="8"/>
    </row>
    <row r="28" ht="21" customHeight="1" spans="1:16">
      <c r="A28" s="8"/>
      <c r="B28" s="54"/>
      <c r="C28" s="54" t="s">
        <v>255</v>
      </c>
      <c r="D28" s="54" t="s">
        <v>255</v>
      </c>
      <c r="E28" s="54" t="s">
        <v>255</v>
      </c>
      <c r="F28" s="51">
        <v>49.82</v>
      </c>
      <c r="G28" s="51">
        <v>49.82</v>
      </c>
      <c r="H28" s="51">
        <v>49.82</v>
      </c>
      <c r="I28" s="51"/>
      <c r="J28" s="8"/>
      <c r="K28" s="8"/>
      <c r="L28" s="8"/>
      <c r="M28" s="8"/>
      <c r="N28" s="8"/>
      <c r="O28" s="8"/>
      <c r="P28" s="8"/>
    </row>
    <row r="29" ht="21" customHeight="1" spans="1:16">
      <c r="A29" s="8"/>
      <c r="B29" s="54"/>
      <c r="C29" s="54" t="s">
        <v>256</v>
      </c>
      <c r="D29" s="54" t="s">
        <v>256</v>
      </c>
      <c r="E29" s="54" t="s">
        <v>256</v>
      </c>
      <c r="F29" s="51">
        <v>60</v>
      </c>
      <c r="G29" s="51">
        <v>60</v>
      </c>
      <c r="H29" s="51">
        <v>60</v>
      </c>
      <c r="I29" s="51"/>
      <c r="J29" s="8"/>
      <c r="K29" s="8"/>
      <c r="L29" s="8"/>
      <c r="M29" s="8"/>
      <c r="N29" s="8"/>
      <c r="O29" s="8"/>
      <c r="P29" s="8"/>
    </row>
    <row r="30" ht="21" customHeight="1" spans="1:16">
      <c r="A30" s="8"/>
      <c r="B30" s="54"/>
      <c r="C30" s="54" t="s">
        <v>257</v>
      </c>
      <c r="D30" s="54" t="s">
        <v>257</v>
      </c>
      <c r="E30" s="54" t="s">
        <v>257</v>
      </c>
      <c r="F30" s="51">
        <v>133.02</v>
      </c>
      <c r="G30" s="51">
        <v>133.02</v>
      </c>
      <c r="H30" s="51">
        <v>133.02</v>
      </c>
      <c r="I30" s="51"/>
      <c r="J30" s="8"/>
      <c r="K30" s="8"/>
      <c r="L30" s="8"/>
      <c r="M30" s="8"/>
      <c r="N30" s="8"/>
      <c r="O30" s="8"/>
      <c r="P30" s="8"/>
    </row>
    <row r="31" ht="21" customHeight="1" spans="1:16">
      <c r="A31" s="8"/>
      <c r="B31" s="54"/>
      <c r="C31" s="54" t="s">
        <v>258</v>
      </c>
      <c r="D31" s="54" t="s">
        <v>258</v>
      </c>
      <c r="E31" s="54" t="s">
        <v>258</v>
      </c>
      <c r="F31" s="51">
        <v>80</v>
      </c>
      <c r="G31" s="51">
        <v>80</v>
      </c>
      <c r="H31" s="51">
        <v>80</v>
      </c>
      <c r="I31" s="51"/>
      <c r="J31" s="8"/>
      <c r="K31" s="8"/>
      <c r="L31" s="8"/>
      <c r="M31" s="8"/>
      <c r="N31" s="8"/>
      <c r="O31" s="8"/>
      <c r="P31" s="8"/>
    </row>
    <row r="32" ht="21" customHeight="1" spans="1:16">
      <c r="A32" s="8"/>
      <c r="B32" s="54"/>
      <c r="C32" s="54" t="s">
        <v>259</v>
      </c>
      <c r="D32" s="54" t="s">
        <v>259</v>
      </c>
      <c r="E32" s="54" t="s">
        <v>259</v>
      </c>
      <c r="F32" s="51">
        <v>120.6</v>
      </c>
      <c r="G32" s="51">
        <v>120.6</v>
      </c>
      <c r="H32" s="51">
        <v>120.6</v>
      </c>
      <c r="I32" s="51"/>
      <c r="J32" s="8"/>
      <c r="K32" s="8"/>
      <c r="L32" s="8"/>
      <c r="M32" s="8"/>
      <c r="N32" s="8"/>
      <c r="O32" s="8"/>
      <c r="P32" s="8"/>
    </row>
    <row r="33" ht="21" customHeight="1" spans="1:16">
      <c r="A33" s="8"/>
      <c r="B33" s="54"/>
      <c r="C33" s="54" t="s">
        <v>260</v>
      </c>
      <c r="D33" s="54"/>
      <c r="E33" s="54"/>
      <c r="F33" s="51">
        <f>F34+F47</f>
        <v>51473</v>
      </c>
      <c r="G33" s="51">
        <f>G34+G47</f>
        <v>51473</v>
      </c>
      <c r="H33" s="51">
        <f>H34+H47</f>
        <v>51473</v>
      </c>
      <c r="I33" s="51"/>
      <c r="J33" s="8"/>
      <c r="K33" s="8"/>
      <c r="L33" s="8"/>
      <c r="M33" s="8"/>
      <c r="N33" s="8"/>
      <c r="O33" s="8"/>
      <c r="P33" s="8"/>
    </row>
    <row r="34" ht="21" customHeight="1" spans="1:16">
      <c r="A34" s="8"/>
      <c r="B34" s="54"/>
      <c r="C34" s="54" t="s">
        <v>261</v>
      </c>
      <c r="D34" s="54"/>
      <c r="E34" s="54"/>
      <c r="F34" s="51">
        <f>SUM(F35:F46)</f>
        <v>973</v>
      </c>
      <c r="G34" s="51">
        <f>SUM(G35:G46)</f>
        <v>973</v>
      </c>
      <c r="H34" s="51">
        <f>SUM(H35:H46)</f>
        <v>973</v>
      </c>
      <c r="I34" s="51"/>
      <c r="J34" s="8"/>
      <c r="K34" s="8"/>
      <c r="L34" s="8"/>
      <c r="M34" s="8"/>
      <c r="N34" s="8"/>
      <c r="O34" s="8"/>
      <c r="P34" s="8"/>
    </row>
    <row r="35" ht="34.5" customHeight="1" spans="1:16">
      <c r="A35" s="8">
        <v>2130202</v>
      </c>
      <c r="B35" s="54" t="s">
        <v>262</v>
      </c>
      <c r="C35" s="54"/>
      <c r="D35" s="56" t="s">
        <v>263</v>
      </c>
      <c r="E35" s="54" t="s">
        <v>261</v>
      </c>
      <c r="F35" s="51">
        <v>3</v>
      </c>
      <c r="G35" s="51">
        <v>3</v>
      </c>
      <c r="H35" s="51">
        <v>3</v>
      </c>
      <c r="I35" s="51"/>
      <c r="J35" s="8"/>
      <c r="K35" s="8"/>
      <c r="L35" s="8"/>
      <c r="M35" s="8"/>
      <c r="N35" s="8"/>
      <c r="O35" s="8"/>
      <c r="P35" s="8"/>
    </row>
    <row r="36" ht="23.25" customHeight="1" spans="1:16">
      <c r="A36" s="8">
        <v>2130213</v>
      </c>
      <c r="B36" s="8" t="s">
        <v>264</v>
      </c>
      <c r="C36" s="8"/>
      <c r="D36" s="56" t="s">
        <v>265</v>
      </c>
      <c r="E36" s="54" t="s">
        <v>261</v>
      </c>
      <c r="F36" s="51">
        <v>20</v>
      </c>
      <c r="G36" s="51">
        <v>20</v>
      </c>
      <c r="H36" s="51">
        <v>20</v>
      </c>
      <c r="I36" s="51"/>
      <c r="J36" s="8"/>
      <c r="K36" s="8"/>
      <c r="L36" s="8"/>
      <c r="M36" s="8"/>
      <c r="N36" s="8"/>
      <c r="O36" s="8"/>
      <c r="P36" s="8"/>
    </row>
    <row r="37" ht="23.25" customHeight="1" spans="1:16">
      <c r="A37" s="8">
        <v>2130211</v>
      </c>
      <c r="B37" s="8" t="s">
        <v>266</v>
      </c>
      <c r="C37" s="8"/>
      <c r="D37" s="56" t="s">
        <v>267</v>
      </c>
      <c r="E37" s="54" t="s">
        <v>261</v>
      </c>
      <c r="F37" s="51">
        <v>200</v>
      </c>
      <c r="G37" s="51">
        <v>200</v>
      </c>
      <c r="H37" s="51">
        <v>200</v>
      </c>
      <c r="I37" s="51"/>
      <c r="J37" s="8"/>
      <c r="K37" s="8"/>
      <c r="L37" s="8"/>
      <c r="M37" s="8"/>
      <c r="N37" s="8"/>
      <c r="O37" s="8"/>
      <c r="P37" s="8"/>
    </row>
    <row r="38" ht="23.25" customHeight="1" spans="1:16">
      <c r="A38" s="8">
        <v>2130205</v>
      </c>
      <c r="B38" s="8" t="s">
        <v>268</v>
      </c>
      <c r="C38" s="8"/>
      <c r="D38" s="56" t="s">
        <v>269</v>
      </c>
      <c r="E38" s="54" t="s">
        <v>261</v>
      </c>
      <c r="F38" s="51">
        <v>80</v>
      </c>
      <c r="G38" s="51">
        <v>80</v>
      </c>
      <c r="H38" s="51">
        <v>80</v>
      </c>
      <c r="I38" s="51"/>
      <c r="J38" s="8"/>
      <c r="K38" s="8"/>
      <c r="L38" s="8"/>
      <c r="M38" s="8"/>
      <c r="N38" s="8"/>
      <c r="O38" s="8"/>
      <c r="P38" s="8"/>
    </row>
    <row r="39" ht="23.25" customHeight="1" spans="1:16">
      <c r="A39" s="8">
        <v>2130201</v>
      </c>
      <c r="B39" s="8" t="s">
        <v>237</v>
      </c>
      <c r="C39" s="8"/>
      <c r="D39" s="54" t="s">
        <v>270</v>
      </c>
      <c r="E39" s="54" t="s">
        <v>261</v>
      </c>
      <c r="F39" s="51">
        <v>50</v>
      </c>
      <c r="G39" s="51">
        <v>50</v>
      </c>
      <c r="H39" s="51">
        <v>50</v>
      </c>
      <c r="I39" s="51"/>
      <c r="J39" s="8"/>
      <c r="K39" s="8"/>
      <c r="L39" s="8"/>
      <c r="M39" s="8"/>
      <c r="N39" s="8"/>
      <c r="O39" s="8"/>
      <c r="P39" s="8"/>
    </row>
    <row r="40" ht="23.25" customHeight="1" spans="1:16">
      <c r="A40" s="8">
        <v>2130209</v>
      </c>
      <c r="B40" s="8" t="s">
        <v>271</v>
      </c>
      <c r="C40" s="8"/>
      <c r="D40" s="56" t="s">
        <v>272</v>
      </c>
      <c r="E40" s="54" t="s">
        <v>261</v>
      </c>
      <c r="F40" s="51">
        <v>200</v>
      </c>
      <c r="G40" s="51">
        <v>200</v>
      </c>
      <c r="H40" s="51">
        <v>200</v>
      </c>
      <c r="I40" s="51"/>
      <c r="J40" s="8"/>
      <c r="K40" s="8"/>
      <c r="L40" s="8"/>
      <c r="M40" s="8"/>
      <c r="N40" s="8"/>
      <c r="O40" s="8"/>
      <c r="P40" s="8"/>
    </row>
    <row r="41" ht="25.5" customHeight="1" spans="1:16">
      <c r="A41" s="8">
        <v>2130299</v>
      </c>
      <c r="B41" s="8" t="s">
        <v>273</v>
      </c>
      <c r="C41" s="8"/>
      <c r="D41" s="56" t="s">
        <v>274</v>
      </c>
      <c r="E41" s="54" t="s">
        <v>261</v>
      </c>
      <c r="F41" s="51">
        <v>40</v>
      </c>
      <c r="G41" s="51">
        <v>40</v>
      </c>
      <c r="H41" s="51">
        <v>40</v>
      </c>
      <c r="I41" s="51"/>
      <c r="J41" s="8"/>
      <c r="K41" s="8"/>
      <c r="L41" s="8"/>
      <c r="M41" s="8"/>
      <c r="N41" s="8"/>
      <c r="O41" s="8"/>
      <c r="P41" s="8"/>
    </row>
    <row r="42" ht="18" customHeight="1" spans="1:16">
      <c r="A42" s="8">
        <v>2130202</v>
      </c>
      <c r="B42" s="8" t="s">
        <v>262</v>
      </c>
      <c r="C42" s="8"/>
      <c r="D42" s="54" t="s">
        <v>275</v>
      </c>
      <c r="E42" s="54" t="s">
        <v>261</v>
      </c>
      <c r="F42" s="51">
        <v>60</v>
      </c>
      <c r="G42" s="51">
        <v>60</v>
      </c>
      <c r="H42" s="51">
        <v>60</v>
      </c>
      <c r="I42" s="51"/>
      <c r="J42" s="8"/>
      <c r="K42" s="8"/>
      <c r="L42" s="8"/>
      <c r="M42" s="8"/>
      <c r="N42" s="8"/>
      <c r="O42" s="8"/>
      <c r="P42" s="8"/>
    </row>
    <row r="43" ht="18" customHeight="1" spans="1:16">
      <c r="A43" s="8">
        <v>2130216</v>
      </c>
      <c r="B43" s="8" t="s">
        <v>276</v>
      </c>
      <c r="C43" s="8"/>
      <c r="D43" s="58" t="s">
        <v>277</v>
      </c>
      <c r="E43" s="54" t="s">
        <v>261</v>
      </c>
      <c r="F43" s="51">
        <v>20</v>
      </c>
      <c r="G43" s="51">
        <v>20</v>
      </c>
      <c r="H43" s="51">
        <v>20</v>
      </c>
      <c r="I43" s="51"/>
      <c r="J43" s="8"/>
      <c r="K43" s="8"/>
      <c r="L43" s="8"/>
      <c r="M43" s="8"/>
      <c r="N43" s="8"/>
      <c r="O43" s="8"/>
      <c r="P43" s="8"/>
    </row>
    <row r="44" ht="18" customHeight="1" spans="1:16">
      <c r="A44" s="8">
        <v>2130219</v>
      </c>
      <c r="B44" s="8" t="s">
        <v>278</v>
      </c>
      <c r="C44" s="8"/>
      <c r="D44" s="59" t="s">
        <v>279</v>
      </c>
      <c r="E44" s="54" t="s">
        <v>261</v>
      </c>
      <c r="F44" s="51">
        <v>200</v>
      </c>
      <c r="G44" s="51">
        <v>200</v>
      </c>
      <c r="H44" s="51">
        <v>200</v>
      </c>
      <c r="I44" s="51"/>
      <c r="J44" s="8"/>
      <c r="K44" s="8"/>
      <c r="L44" s="8"/>
      <c r="M44" s="8"/>
      <c r="N44" s="8"/>
      <c r="O44" s="8"/>
      <c r="P44" s="8"/>
    </row>
    <row r="45" ht="18" customHeight="1" spans="1:16">
      <c r="A45" s="8">
        <v>2130210</v>
      </c>
      <c r="B45" s="8" t="s">
        <v>280</v>
      </c>
      <c r="C45" s="8"/>
      <c r="D45" s="54" t="s">
        <v>281</v>
      </c>
      <c r="E45" s="54" t="s">
        <v>261</v>
      </c>
      <c r="F45" s="51">
        <v>50</v>
      </c>
      <c r="G45" s="51">
        <v>50</v>
      </c>
      <c r="H45" s="51">
        <v>50</v>
      </c>
      <c r="I45" s="51"/>
      <c r="J45" s="8"/>
      <c r="K45" s="8"/>
      <c r="L45" s="8"/>
      <c r="M45" s="8"/>
      <c r="N45" s="8"/>
      <c r="O45" s="8"/>
      <c r="P45" s="8"/>
    </row>
    <row r="46" ht="21" customHeight="1" spans="1:16">
      <c r="A46" s="8">
        <v>2130201</v>
      </c>
      <c r="B46" s="8" t="s">
        <v>237</v>
      </c>
      <c r="C46" s="8"/>
      <c r="D46" s="56" t="s">
        <v>282</v>
      </c>
      <c r="E46" s="54" t="s">
        <v>261</v>
      </c>
      <c r="F46" s="51">
        <v>50</v>
      </c>
      <c r="G46" s="51">
        <v>50</v>
      </c>
      <c r="H46" s="51">
        <v>50</v>
      </c>
      <c r="I46" s="51"/>
      <c r="J46" s="8"/>
      <c r="K46" s="8"/>
      <c r="L46" s="8"/>
      <c r="M46" s="8"/>
      <c r="N46" s="8"/>
      <c r="O46" s="8"/>
      <c r="P46" s="8"/>
    </row>
    <row r="47" ht="19.5" customHeight="1" spans="1:16">
      <c r="A47" s="8"/>
      <c r="B47" s="8"/>
      <c r="C47" s="54" t="s">
        <v>283</v>
      </c>
      <c r="D47" s="56"/>
      <c r="E47" s="54"/>
      <c r="F47" s="51">
        <f>SUM(F48:F49)</f>
        <v>50500</v>
      </c>
      <c r="G47" s="51">
        <f>SUM(G48:G49)</f>
        <v>50500</v>
      </c>
      <c r="H47" s="51">
        <f>SUM(H48:H49)</f>
        <v>50500</v>
      </c>
      <c r="I47" s="51"/>
      <c r="J47" s="8"/>
      <c r="K47" s="8"/>
      <c r="L47" s="8"/>
      <c r="M47" s="8"/>
      <c r="N47" s="8"/>
      <c r="O47" s="8"/>
      <c r="P47" s="8"/>
    </row>
    <row r="48" ht="19.5" customHeight="1" spans="1:16">
      <c r="A48" s="8">
        <v>2130234</v>
      </c>
      <c r="B48" s="8" t="s">
        <v>284</v>
      </c>
      <c r="D48" s="56" t="s">
        <v>285</v>
      </c>
      <c r="E48" s="54"/>
      <c r="F48" s="51">
        <v>500</v>
      </c>
      <c r="G48" s="51">
        <v>500</v>
      </c>
      <c r="H48" s="51">
        <v>500</v>
      </c>
      <c r="I48" s="51"/>
      <c r="J48" s="8"/>
      <c r="K48" s="8"/>
      <c r="L48" s="8"/>
      <c r="M48" s="8"/>
      <c r="N48" s="8"/>
      <c r="O48" s="8"/>
      <c r="P48" s="8"/>
    </row>
    <row r="49" ht="23.25" customHeight="1" spans="1:16">
      <c r="A49" s="8">
        <v>2130205</v>
      </c>
      <c r="B49" s="5" t="s">
        <v>268</v>
      </c>
      <c r="C49" s="54"/>
      <c r="D49" s="54" t="s">
        <v>286</v>
      </c>
      <c r="E49" s="54" t="s">
        <v>283</v>
      </c>
      <c r="F49" s="51">
        <v>50000</v>
      </c>
      <c r="G49" s="51">
        <v>50000</v>
      </c>
      <c r="H49" s="51">
        <v>50000</v>
      </c>
      <c r="I49" s="51"/>
      <c r="J49" s="8"/>
      <c r="K49" s="8"/>
      <c r="L49" s="8"/>
      <c r="M49" s="8"/>
      <c r="N49" s="8"/>
      <c r="O49" s="8"/>
      <c r="P49" s="8"/>
    </row>
    <row r="50" ht="25.5" customHeight="1" spans="1:16">
      <c r="A50" s="8"/>
      <c r="B50" s="54"/>
      <c r="C50" s="56" t="s">
        <v>287</v>
      </c>
      <c r="D50" s="8"/>
      <c r="E50" s="8"/>
      <c r="F50" s="51">
        <v>1103.69</v>
      </c>
      <c r="G50" s="51">
        <v>1103.69</v>
      </c>
      <c r="H50" s="51">
        <v>1103.69</v>
      </c>
      <c r="I50" s="51"/>
      <c r="J50" s="8"/>
      <c r="K50" s="8"/>
      <c r="L50" s="8"/>
      <c r="M50" s="8"/>
      <c r="N50" s="8"/>
      <c r="O50" s="8"/>
      <c r="P50" s="8"/>
    </row>
    <row r="51" ht="21" customHeight="1" spans="1:16">
      <c r="A51" s="8"/>
      <c r="B51" s="54"/>
      <c r="C51" s="57" t="s">
        <v>288</v>
      </c>
      <c r="D51" s="54"/>
      <c r="E51" s="54"/>
      <c r="F51" s="51">
        <v>1093.69</v>
      </c>
      <c r="G51" s="51">
        <v>1093.69</v>
      </c>
      <c r="H51" s="51">
        <v>1093.69</v>
      </c>
      <c r="I51" s="51"/>
      <c r="J51" s="8"/>
      <c r="K51" s="8"/>
      <c r="L51" s="8"/>
      <c r="M51" s="8"/>
      <c r="N51" s="8"/>
      <c r="O51" s="8"/>
      <c r="P51" s="8"/>
    </row>
    <row r="52" ht="25.5" customHeight="1" spans="1:16">
      <c r="A52" s="8"/>
      <c r="B52" s="54"/>
      <c r="C52" s="53" t="s">
        <v>102</v>
      </c>
      <c r="D52" s="54"/>
      <c r="E52" s="54"/>
      <c r="F52" s="51">
        <f>SUM(F53:F61)</f>
        <v>976.01</v>
      </c>
      <c r="G52" s="51">
        <f>SUM(G53:G61)</f>
        <v>976.01</v>
      </c>
      <c r="H52" s="51">
        <f>SUM(H53:H61)</f>
        <v>976.01</v>
      </c>
      <c r="I52" s="51"/>
      <c r="J52" s="8"/>
      <c r="K52" s="8"/>
      <c r="L52" s="8"/>
      <c r="M52" s="8"/>
      <c r="N52" s="8"/>
      <c r="O52" s="8"/>
      <c r="P52" s="8"/>
    </row>
    <row r="53" ht="21" customHeight="1" spans="1:16">
      <c r="A53" s="8">
        <v>2060199</v>
      </c>
      <c r="B53" s="54" t="s">
        <v>289</v>
      </c>
      <c r="C53" s="53" t="s">
        <v>238</v>
      </c>
      <c r="D53" s="54" t="s">
        <v>238</v>
      </c>
      <c r="E53" s="54" t="s">
        <v>238</v>
      </c>
      <c r="F53" s="51">
        <v>313.04</v>
      </c>
      <c r="G53" s="51">
        <v>313.04</v>
      </c>
      <c r="H53" s="51">
        <v>313.04</v>
      </c>
      <c r="I53" s="51"/>
      <c r="J53" s="8"/>
      <c r="K53" s="8"/>
      <c r="L53" s="8"/>
      <c r="M53" s="8"/>
      <c r="N53" s="8"/>
      <c r="O53" s="8"/>
      <c r="P53" s="8"/>
    </row>
    <row r="54" ht="21" customHeight="1" spans="1:16">
      <c r="A54" s="8"/>
      <c r="B54" s="54"/>
      <c r="C54" s="53" t="s">
        <v>239</v>
      </c>
      <c r="D54" s="54" t="s">
        <v>239</v>
      </c>
      <c r="E54" s="54" t="s">
        <v>239</v>
      </c>
      <c r="F54" s="51">
        <v>228.21</v>
      </c>
      <c r="G54" s="51">
        <v>228.21</v>
      </c>
      <c r="H54" s="51">
        <v>228.21</v>
      </c>
      <c r="I54" s="51"/>
      <c r="J54" s="8"/>
      <c r="K54" s="8"/>
      <c r="L54" s="8"/>
      <c r="M54" s="8"/>
      <c r="N54" s="8"/>
      <c r="O54" s="8"/>
      <c r="P54" s="8"/>
    </row>
    <row r="55" ht="21" customHeight="1" spans="1:16">
      <c r="A55" s="8"/>
      <c r="B55" s="54"/>
      <c r="C55" s="53" t="s">
        <v>240</v>
      </c>
      <c r="D55" s="54" t="s">
        <v>240</v>
      </c>
      <c r="E55" s="54" t="s">
        <v>240</v>
      </c>
      <c r="F55" s="51">
        <v>25.91</v>
      </c>
      <c r="G55" s="51">
        <v>25.91</v>
      </c>
      <c r="H55" s="51">
        <v>25.91</v>
      </c>
      <c r="I55" s="51"/>
      <c r="J55" s="8"/>
      <c r="K55" s="8"/>
      <c r="L55" s="8"/>
      <c r="M55" s="8"/>
      <c r="N55" s="8"/>
      <c r="O55" s="8"/>
      <c r="P55" s="8"/>
    </row>
    <row r="56" ht="21" customHeight="1" spans="1:16">
      <c r="A56" s="8"/>
      <c r="B56" s="8"/>
      <c r="C56" s="53" t="s">
        <v>290</v>
      </c>
      <c r="D56" s="54" t="s">
        <v>290</v>
      </c>
      <c r="E56" s="54" t="s">
        <v>290</v>
      </c>
      <c r="F56" s="51">
        <v>6.54</v>
      </c>
      <c r="G56" s="51">
        <v>6.54</v>
      </c>
      <c r="H56" s="51">
        <v>6.54</v>
      </c>
      <c r="I56" s="51"/>
      <c r="J56" s="8"/>
      <c r="K56" s="8"/>
      <c r="L56" s="8"/>
      <c r="M56" s="8"/>
      <c r="N56" s="8"/>
      <c r="O56" s="8"/>
      <c r="P56" s="8"/>
    </row>
    <row r="57" ht="21" customHeight="1" spans="1:16">
      <c r="A57" s="8"/>
      <c r="B57" s="8"/>
      <c r="C57" s="55" t="s">
        <v>242</v>
      </c>
      <c r="D57" s="56" t="s">
        <v>242</v>
      </c>
      <c r="E57" s="56" t="s">
        <v>242</v>
      </c>
      <c r="F57" s="51">
        <v>107.16</v>
      </c>
      <c r="G57" s="51">
        <v>107.16</v>
      </c>
      <c r="H57" s="51">
        <v>107.16</v>
      </c>
      <c r="I57" s="51"/>
      <c r="J57" s="8"/>
      <c r="K57" s="8"/>
      <c r="L57" s="8"/>
      <c r="M57" s="8"/>
      <c r="N57" s="8"/>
      <c r="O57" s="8"/>
      <c r="P57" s="8"/>
    </row>
    <row r="58" ht="21" customHeight="1" spans="1:16">
      <c r="A58" s="8"/>
      <c r="B58" s="8"/>
      <c r="C58" s="53" t="s">
        <v>243</v>
      </c>
      <c r="D58" s="54" t="s">
        <v>243</v>
      </c>
      <c r="E58" s="54" t="s">
        <v>243</v>
      </c>
      <c r="F58" s="51">
        <v>26.41</v>
      </c>
      <c r="G58" s="51">
        <v>26.41</v>
      </c>
      <c r="H58" s="51">
        <v>26.41</v>
      </c>
      <c r="I58" s="51"/>
      <c r="J58" s="8"/>
      <c r="K58" s="8"/>
      <c r="L58" s="8"/>
      <c r="M58" s="8"/>
      <c r="N58" s="8"/>
      <c r="O58" s="8"/>
      <c r="P58" s="8"/>
    </row>
    <row r="59" ht="25.5" customHeight="1" spans="1:16">
      <c r="A59" s="8"/>
      <c r="B59" s="8"/>
      <c r="C59" s="55" t="s">
        <v>244</v>
      </c>
      <c r="D59" s="56" t="s">
        <v>244</v>
      </c>
      <c r="E59" s="56" t="s">
        <v>244</v>
      </c>
      <c r="F59" s="51">
        <v>32.15</v>
      </c>
      <c r="G59" s="51">
        <v>32.15</v>
      </c>
      <c r="H59" s="51">
        <v>32.15</v>
      </c>
      <c r="I59" s="51"/>
      <c r="J59" s="8"/>
      <c r="K59" s="8"/>
      <c r="L59" s="8"/>
      <c r="M59" s="8"/>
      <c r="N59" s="8"/>
      <c r="O59" s="8"/>
      <c r="P59" s="8"/>
    </row>
    <row r="60" ht="25.5" customHeight="1" spans="1:16">
      <c r="A60" s="8">
        <v>2210201</v>
      </c>
      <c r="B60" s="5" t="s">
        <v>246</v>
      </c>
      <c r="C60" s="53" t="s">
        <v>246</v>
      </c>
      <c r="D60" s="54" t="s">
        <v>246</v>
      </c>
      <c r="E60" s="54" t="s">
        <v>246</v>
      </c>
      <c r="F60" s="51">
        <v>64.3</v>
      </c>
      <c r="G60" s="51">
        <v>64.3</v>
      </c>
      <c r="H60" s="51">
        <v>64.3</v>
      </c>
      <c r="I60" s="51"/>
      <c r="J60" s="8"/>
      <c r="K60" s="8"/>
      <c r="L60" s="8"/>
      <c r="M60" s="8"/>
      <c r="N60" s="8"/>
      <c r="O60" s="8"/>
      <c r="P60" s="8"/>
    </row>
    <row r="61" ht="25.5" customHeight="1" spans="1:16">
      <c r="A61" s="8">
        <v>2060199</v>
      </c>
      <c r="B61" s="56" t="s">
        <v>289</v>
      </c>
      <c r="C61" s="55" t="s">
        <v>247</v>
      </c>
      <c r="D61" s="56" t="s">
        <v>247</v>
      </c>
      <c r="E61" s="56" t="s">
        <v>247</v>
      </c>
      <c r="F61" s="51">
        <v>172.29</v>
      </c>
      <c r="G61" s="51">
        <v>172.29</v>
      </c>
      <c r="H61" s="51">
        <v>172.29</v>
      </c>
      <c r="I61" s="51"/>
      <c r="J61" s="8"/>
      <c r="K61" s="8"/>
      <c r="L61" s="8"/>
      <c r="M61" s="8"/>
      <c r="N61" s="8"/>
      <c r="O61" s="8"/>
      <c r="P61" s="8"/>
    </row>
    <row r="62" ht="25.5" customHeight="1" spans="1:16">
      <c r="A62" s="8"/>
      <c r="B62" s="56"/>
      <c r="C62" s="56" t="s">
        <v>291</v>
      </c>
      <c r="D62" s="8"/>
      <c r="E62" s="8"/>
      <c r="F62" s="51">
        <f>SUM(F63:F65)</f>
        <v>81.33</v>
      </c>
      <c r="G62" s="51">
        <f>SUM(G63:G65)</f>
        <v>81.33</v>
      </c>
      <c r="H62" s="51">
        <f>SUM(H63:H65)</f>
        <v>81.33</v>
      </c>
      <c r="I62" s="51"/>
      <c r="J62" s="8"/>
      <c r="K62" s="8"/>
      <c r="L62" s="8"/>
      <c r="M62" s="8"/>
      <c r="N62" s="8"/>
      <c r="O62" s="8"/>
      <c r="P62" s="8"/>
    </row>
    <row r="63" ht="25.5" customHeight="1" spans="1:16">
      <c r="A63" s="8">
        <v>2060199</v>
      </c>
      <c r="B63" s="56" t="s">
        <v>289</v>
      </c>
      <c r="C63" s="52" t="s">
        <v>249</v>
      </c>
      <c r="D63" s="52" t="s">
        <v>249</v>
      </c>
      <c r="E63" s="52" t="s">
        <v>249</v>
      </c>
      <c r="F63" s="51">
        <v>39.2</v>
      </c>
      <c r="G63" s="51">
        <v>39.2</v>
      </c>
      <c r="H63" s="51">
        <v>39.2</v>
      </c>
      <c r="I63" s="51"/>
      <c r="J63" s="8"/>
      <c r="K63" s="8"/>
      <c r="L63" s="8"/>
      <c r="M63" s="8"/>
      <c r="N63" s="8"/>
      <c r="O63" s="8"/>
      <c r="P63" s="8"/>
    </row>
    <row r="64" ht="22.5" customHeight="1" spans="1:16">
      <c r="A64" s="8"/>
      <c r="B64" s="8"/>
      <c r="C64" s="52" t="s">
        <v>292</v>
      </c>
      <c r="D64" s="52" t="s">
        <v>292</v>
      </c>
      <c r="E64" s="52" t="s">
        <v>292</v>
      </c>
      <c r="F64" s="51">
        <v>7.2</v>
      </c>
      <c r="G64" s="51">
        <v>7.2</v>
      </c>
      <c r="H64" s="51">
        <v>7.2</v>
      </c>
      <c r="I64" s="51"/>
      <c r="J64" s="8"/>
      <c r="K64" s="8"/>
      <c r="L64" s="8"/>
      <c r="M64" s="8"/>
      <c r="N64" s="8"/>
      <c r="O64" s="8"/>
      <c r="P64" s="8"/>
    </row>
    <row r="65" ht="25.5" customHeight="1" spans="1:16">
      <c r="A65" s="8"/>
      <c r="B65" s="8"/>
      <c r="C65" s="55" t="s">
        <v>293</v>
      </c>
      <c r="D65" s="55" t="s">
        <v>293</v>
      </c>
      <c r="E65" s="55" t="s">
        <v>293</v>
      </c>
      <c r="F65" s="51">
        <v>34.93</v>
      </c>
      <c r="G65" s="51">
        <v>34.93</v>
      </c>
      <c r="H65" s="51">
        <v>34.93</v>
      </c>
      <c r="I65" s="51"/>
      <c r="J65" s="8"/>
      <c r="K65" s="8"/>
      <c r="L65" s="8"/>
      <c r="M65" s="8"/>
      <c r="N65" s="8"/>
      <c r="O65" s="8"/>
      <c r="P65" s="8"/>
    </row>
    <row r="66" ht="25.5" customHeight="1" spans="1:16">
      <c r="A66" s="8"/>
      <c r="B66" s="8"/>
      <c r="C66" s="61" t="s">
        <v>294</v>
      </c>
      <c r="D66" s="61" t="s">
        <v>294</v>
      </c>
      <c r="E66" s="61" t="s">
        <v>294</v>
      </c>
      <c r="F66" s="51">
        <f>F67+F68</f>
        <v>36.35</v>
      </c>
      <c r="G66" s="51">
        <f>G67+G68</f>
        <v>36.35</v>
      </c>
      <c r="H66" s="51">
        <f>H67+H68</f>
        <v>36.35</v>
      </c>
      <c r="I66" s="51"/>
      <c r="J66" s="8"/>
      <c r="K66" s="8"/>
      <c r="L66" s="8"/>
      <c r="M66" s="8"/>
      <c r="N66" s="8"/>
      <c r="O66" s="8"/>
      <c r="P66" s="8"/>
    </row>
    <row r="67" ht="18" customHeight="1" spans="1:16">
      <c r="A67" s="8"/>
      <c r="B67" s="56"/>
      <c r="C67" s="57" t="s">
        <v>295</v>
      </c>
      <c r="D67" s="57" t="s">
        <v>295</v>
      </c>
      <c r="E67" s="57" t="s">
        <v>295</v>
      </c>
      <c r="F67" s="51">
        <v>17.6</v>
      </c>
      <c r="G67" s="51">
        <v>17.6</v>
      </c>
      <c r="H67" s="51">
        <v>17.6</v>
      </c>
      <c r="I67" s="51"/>
      <c r="J67" s="8"/>
      <c r="K67" s="8"/>
      <c r="L67" s="8"/>
      <c r="M67" s="8"/>
      <c r="N67" s="8"/>
      <c r="O67" s="8"/>
      <c r="P67" s="8"/>
    </row>
    <row r="68" ht="18" customHeight="1" spans="1:16">
      <c r="A68" s="8"/>
      <c r="B68" s="8"/>
      <c r="C68" s="57" t="s">
        <v>296</v>
      </c>
      <c r="D68" s="57" t="s">
        <v>296</v>
      </c>
      <c r="E68" s="57" t="s">
        <v>296</v>
      </c>
      <c r="F68" s="51">
        <v>18.75</v>
      </c>
      <c r="G68" s="51">
        <v>18.75</v>
      </c>
      <c r="H68" s="51">
        <v>18.75</v>
      </c>
      <c r="I68" s="51"/>
      <c r="J68" s="8"/>
      <c r="K68" s="8"/>
      <c r="L68" s="8"/>
      <c r="M68" s="8"/>
      <c r="N68" s="8"/>
      <c r="O68" s="8"/>
      <c r="P68" s="8"/>
    </row>
    <row r="69" ht="18" customHeight="1" spans="1:16">
      <c r="A69" s="8"/>
      <c r="B69" s="8"/>
      <c r="C69" s="5" t="s">
        <v>260</v>
      </c>
      <c r="D69" s="8"/>
      <c r="E69" s="8"/>
      <c r="F69" s="62">
        <v>10</v>
      </c>
      <c r="G69" s="62">
        <v>10</v>
      </c>
      <c r="H69" s="62">
        <v>10</v>
      </c>
      <c r="I69" s="51"/>
      <c r="J69" s="8"/>
      <c r="K69" s="8"/>
      <c r="L69" s="8"/>
      <c r="M69" s="8"/>
      <c r="N69" s="8"/>
      <c r="O69" s="8"/>
      <c r="P69" s="8"/>
    </row>
    <row r="70" ht="18" customHeight="1" spans="1:16">
      <c r="A70" s="8"/>
      <c r="B70" s="8"/>
      <c r="C70" s="56" t="s">
        <v>261</v>
      </c>
      <c r="D70" s="8"/>
      <c r="E70" s="8"/>
      <c r="F70" s="62">
        <v>10</v>
      </c>
      <c r="G70" s="62">
        <v>10</v>
      </c>
      <c r="H70" s="62">
        <v>10</v>
      </c>
      <c r="I70" s="51"/>
      <c r="J70" s="8"/>
      <c r="K70" s="8"/>
      <c r="L70" s="8"/>
      <c r="M70" s="8"/>
      <c r="N70" s="8"/>
      <c r="O70" s="8"/>
      <c r="P70" s="8"/>
    </row>
    <row r="71" ht="21" spans="1:16">
      <c r="A71" s="8">
        <v>2060199</v>
      </c>
      <c r="B71" s="56" t="s">
        <v>289</v>
      </c>
      <c r="C71" s="8"/>
      <c r="D71" s="54" t="s">
        <v>297</v>
      </c>
      <c r="E71" s="54" t="s">
        <v>261</v>
      </c>
      <c r="F71" s="62">
        <v>10</v>
      </c>
      <c r="G71" s="62">
        <v>10</v>
      </c>
      <c r="H71" s="62">
        <v>10</v>
      </c>
      <c r="I71" s="51"/>
      <c r="J71" s="8"/>
      <c r="K71" s="8"/>
      <c r="L71" s="8"/>
      <c r="M71" s="8"/>
      <c r="N71" s="8"/>
      <c r="O71" s="8"/>
      <c r="P71" s="8"/>
    </row>
  </sheetData>
  <mergeCells count="15">
    <mergeCell ref="A1:P1"/>
    <mergeCell ref="O2:P2"/>
    <mergeCell ref="A3:B3"/>
    <mergeCell ref="F3:P3"/>
    <mergeCell ref="G4:L4"/>
    <mergeCell ref="A4:A5"/>
    <mergeCell ref="B4:B5"/>
    <mergeCell ref="C3:C5"/>
    <mergeCell ref="D3:D5"/>
    <mergeCell ref="E3:E5"/>
    <mergeCell ref="F4:F5"/>
    <mergeCell ref="M4:M5"/>
    <mergeCell ref="N4:N5"/>
    <mergeCell ref="O4:O5"/>
    <mergeCell ref="P4:P5"/>
  </mergeCells>
  <pageMargins left="0.313888888888889" right="0.235416666666667" top="0.432638888888889" bottom="0.313888888888889"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6"/>
  <sheetViews>
    <sheetView zoomScale="106" zoomScaleNormal="106" workbookViewId="0">
      <selection activeCell="K29" sqref="K29"/>
    </sheetView>
  </sheetViews>
  <sheetFormatPr defaultColWidth="9" defaultRowHeight="13.5"/>
  <cols>
    <col min="1" max="1" width="24.125" customWidth="1"/>
    <col min="2" max="2" width="16.5" customWidth="1"/>
    <col min="3" max="3" width="17.875" customWidth="1"/>
    <col min="4" max="4" width="12.625" customWidth="1"/>
    <col min="5" max="5" width="16.25" customWidth="1"/>
    <col min="6" max="6" width="15.375" customWidth="1"/>
    <col min="7" max="7" width="16.875" customWidth="1"/>
    <col min="8" max="8" width="13" customWidth="1"/>
  </cols>
  <sheetData>
    <row r="1" spans="1:256">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ht="18.75" spans="1:256">
      <c r="A2" s="30" t="s">
        <v>298</v>
      </c>
      <c r="B2" s="30"/>
      <c r="C2" s="30"/>
      <c r="D2" s="30"/>
      <c r="E2" s="30"/>
      <c r="F2" s="30"/>
      <c r="G2" s="30"/>
      <c r="H2" s="30"/>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c r="A3" s="13"/>
      <c r="B3" s="13"/>
      <c r="C3" s="13"/>
      <c r="D3" s="13"/>
      <c r="E3" s="13"/>
      <c r="F3" s="13"/>
      <c r="G3" s="31" t="s">
        <v>299</v>
      </c>
      <c r="H3" s="32"/>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c r="A4" s="33" t="s">
        <v>300</v>
      </c>
      <c r="B4" s="34" t="s">
        <v>301</v>
      </c>
      <c r="C4" s="34"/>
      <c r="D4" s="34"/>
      <c r="E4" s="34"/>
      <c r="F4" s="34"/>
      <c r="G4" s="34"/>
      <c r="H4" s="33" t="s">
        <v>302</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c r="A5" s="35"/>
      <c r="B5" s="33" t="s">
        <v>96</v>
      </c>
      <c r="C5" s="33" t="s">
        <v>303</v>
      </c>
      <c r="D5" s="33" t="s">
        <v>304</v>
      </c>
      <c r="E5" s="36" t="s">
        <v>305</v>
      </c>
      <c r="F5" s="37"/>
      <c r="G5" s="33" t="s">
        <v>306</v>
      </c>
      <c r="H5" s="35"/>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c r="A6" s="38"/>
      <c r="B6" s="38"/>
      <c r="C6" s="38"/>
      <c r="D6" s="38"/>
      <c r="E6" s="25" t="s">
        <v>307</v>
      </c>
      <c r="F6" s="25" t="s">
        <v>308</v>
      </c>
      <c r="G6" s="38"/>
      <c r="H6" s="38"/>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3" customFormat="1" spans="1:256">
      <c r="A7" s="34"/>
      <c r="B7" s="34">
        <v>1</v>
      </c>
      <c r="C7" s="34">
        <v>2</v>
      </c>
      <c r="D7" s="34">
        <v>3</v>
      </c>
      <c r="E7" s="34">
        <v>4</v>
      </c>
      <c r="F7" s="34">
        <v>5</v>
      </c>
      <c r="G7" s="34">
        <v>6</v>
      </c>
      <c r="H7" s="34">
        <v>7</v>
      </c>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pans="1:256">
      <c r="A8" s="39" t="s">
        <v>97</v>
      </c>
      <c r="B8" s="25">
        <v>418.4</v>
      </c>
      <c r="C8" s="25"/>
      <c r="D8" s="25">
        <v>6.4</v>
      </c>
      <c r="E8" s="25">
        <f>E9+E10</f>
        <v>412</v>
      </c>
      <c r="F8" s="25">
        <f>F9+F10</f>
        <v>412</v>
      </c>
      <c r="G8" s="25"/>
      <c r="H8" s="25"/>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c r="A9" s="39" t="s">
        <v>309</v>
      </c>
      <c r="B9" s="25">
        <v>406</v>
      </c>
      <c r="C9" s="25"/>
      <c r="D9" s="25">
        <v>6</v>
      </c>
      <c r="E9" s="25">
        <f>F9</f>
        <v>400</v>
      </c>
      <c r="F9" s="25">
        <v>400</v>
      </c>
      <c r="G9" s="25"/>
      <c r="H9" s="25"/>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c r="A10" s="22" t="s">
        <v>310</v>
      </c>
      <c r="B10" s="25">
        <v>12.4</v>
      </c>
      <c r="C10" s="25"/>
      <c r="D10" s="25">
        <v>0.4</v>
      </c>
      <c r="E10" s="25">
        <f>F10</f>
        <v>12</v>
      </c>
      <c r="F10" s="25">
        <v>12</v>
      </c>
      <c r="G10" s="25"/>
      <c r="H10" s="25"/>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1:25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1:25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1:25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row>
    <row r="89" spans="1:25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row>
    <row r="90" spans="1:25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row>
    <row r="98" spans="1:25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row>
    <row r="102" spans="1:256">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row>
    <row r="105" spans="1:256">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row>
    <row r="110" spans="1:256">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row>
    <row r="125" spans="1:256">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row>
    <row r="137" spans="1:256">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row>
    <row r="138" spans="1:256">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row>
    <row r="140" spans="1:256">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row>
    <row r="142" spans="1:256">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row>
    <row r="144" spans="1:256">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row>
    <row r="145" spans="1:256">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row>
    <row r="146" spans="1:25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256">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256">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256">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256">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256">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256">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256">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256">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256">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2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256">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256">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256">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sheetData>
  <mergeCells count="10">
    <mergeCell ref="A2:H2"/>
    <mergeCell ref="G3:H3"/>
    <mergeCell ref="B4:G4"/>
    <mergeCell ref="E5:F5"/>
    <mergeCell ref="A4:A6"/>
    <mergeCell ref="B5:B6"/>
    <mergeCell ref="C5:C6"/>
    <mergeCell ref="D5:D6"/>
    <mergeCell ref="G5:G6"/>
    <mergeCell ref="H4:H6"/>
  </mergeCells>
  <pageMargins left="0.75" right="0.75" top="1" bottom="1"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2"/>
  <sheetViews>
    <sheetView zoomScale="130" zoomScaleNormal="130" topLeftCell="A55" workbookViewId="0">
      <selection activeCell="I11" sqref="I11:I29"/>
    </sheetView>
  </sheetViews>
  <sheetFormatPr defaultColWidth="9" defaultRowHeight="13.5"/>
  <cols>
    <col min="2" max="2" width="10" customWidth="1"/>
    <col min="3" max="3" width="19.125" customWidth="1"/>
    <col min="4" max="4" width="12.875" customWidth="1"/>
    <col min="6" max="6" width="12.875" customWidth="1"/>
    <col min="9" max="9" width="12.125" customWidth="1"/>
    <col min="10" max="10" width="11.25" customWidth="1"/>
    <col min="11" max="11" width="12.375" customWidth="1"/>
    <col min="12" max="12" width="10.875" customWidth="1"/>
  </cols>
  <sheetData>
    <row r="1" spans="1:256">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ht="25.5" spans="1:256">
      <c r="A2" s="14" t="s">
        <v>311</v>
      </c>
      <c r="B2" s="14"/>
      <c r="C2" s="14"/>
      <c r="D2" s="14"/>
      <c r="E2" s="14"/>
      <c r="F2" s="14"/>
      <c r="G2" s="14"/>
      <c r="H2" s="14"/>
      <c r="I2" s="14"/>
      <c r="J2" s="14"/>
      <c r="K2" s="14"/>
      <c r="L2" s="14"/>
      <c r="M2" s="14"/>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c r="A3" s="15"/>
      <c r="B3" s="15"/>
      <c r="C3" s="15"/>
      <c r="D3" s="15"/>
      <c r="E3" s="15"/>
      <c r="F3" s="15"/>
      <c r="G3" s="15"/>
      <c r="H3" s="15"/>
      <c r="I3" s="15"/>
      <c r="J3" s="15"/>
      <c r="K3" s="15"/>
      <c r="L3" s="28" t="s">
        <v>1</v>
      </c>
      <c r="M3" s="2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c r="A4" s="16" t="s">
        <v>312</v>
      </c>
      <c r="B4" s="16" t="s">
        <v>81</v>
      </c>
      <c r="C4" s="17" t="s">
        <v>313</v>
      </c>
      <c r="D4" s="18"/>
      <c r="E4" s="16" t="s">
        <v>314</v>
      </c>
      <c r="F4" s="16" t="s">
        <v>315</v>
      </c>
      <c r="G4" s="16" t="s">
        <v>316</v>
      </c>
      <c r="H4" s="16" t="s">
        <v>317</v>
      </c>
      <c r="I4" s="29" t="s">
        <v>82</v>
      </c>
      <c r="J4" s="29"/>
      <c r="K4" s="29"/>
      <c r="L4" s="29"/>
      <c r="M4" s="16" t="s">
        <v>318</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c r="A5" s="19"/>
      <c r="B5" s="19"/>
      <c r="C5" s="16" t="s">
        <v>319</v>
      </c>
      <c r="D5" s="16" t="s">
        <v>320</v>
      </c>
      <c r="E5" s="19"/>
      <c r="F5" s="19"/>
      <c r="G5" s="19"/>
      <c r="H5" s="19"/>
      <c r="I5" s="16" t="s">
        <v>83</v>
      </c>
      <c r="J5" s="29" t="s">
        <v>321</v>
      </c>
      <c r="K5" s="29"/>
      <c r="L5" s="29"/>
      <c r="M5" s="19"/>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c r="A6" s="19"/>
      <c r="B6" s="19"/>
      <c r="C6" s="19"/>
      <c r="D6" s="19"/>
      <c r="E6" s="19"/>
      <c r="F6" s="19"/>
      <c r="G6" s="19"/>
      <c r="H6" s="19"/>
      <c r="I6" s="19"/>
      <c r="J6" s="29"/>
      <c r="K6" s="29"/>
      <c r="L6" s="29"/>
      <c r="M6" s="19"/>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ht="27" spans="1:256">
      <c r="A7" s="20"/>
      <c r="B7" s="20"/>
      <c r="C7" s="20"/>
      <c r="D7" s="20"/>
      <c r="E7" s="20"/>
      <c r="F7" s="20"/>
      <c r="G7" s="20"/>
      <c r="H7" s="20"/>
      <c r="I7" s="20"/>
      <c r="J7" s="21" t="s">
        <v>89</v>
      </c>
      <c r="K7" s="21" t="s">
        <v>90</v>
      </c>
      <c r="L7" s="21" t="s">
        <v>93</v>
      </c>
      <c r="M7" s="20"/>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c r="A8" s="21" t="s">
        <v>95</v>
      </c>
      <c r="B8" s="21" t="s">
        <v>95</v>
      </c>
      <c r="C8" s="21" t="s">
        <v>95</v>
      </c>
      <c r="D8" s="21" t="s">
        <v>95</v>
      </c>
      <c r="E8" s="21" t="s">
        <v>95</v>
      </c>
      <c r="F8" s="21" t="s">
        <v>95</v>
      </c>
      <c r="G8" s="21" t="s">
        <v>95</v>
      </c>
      <c r="H8" s="21" t="s">
        <v>95</v>
      </c>
      <c r="I8" s="21"/>
      <c r="J8" s="21"/>
      <c r="K8" s="21"/>
      <c r="L8" s="21"/>
      <c r="M8" s="21"/>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c r="A9" s="22">
        <v>302</v>
      </c>
      <c r="B9" s="21" t="s">
        <v>97</v>
      </c>
      <c r="C9" s="21"/>
      <c r="D9" s="21"/>
      <c r="E9" s="21"/>
      <c r="F9" s="21"/>
      <c r="G9" s="21"/>
      <c r="H9" s="21"/>
      <c r="I9" s="24"/>
      <c r="J9" s="24"/>
      <c r="K9" s="24"/>
      <c r="L9" s="21"/>
      <c r="M9" s="21"/>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c r="A10" s="22">
        <v>302001</v>
      </c>
      <c r="B10" s="21" t="s">
        <v>97</v>
      </c>
      <c r="C10" s="21"/>
      <c r="D10" s="21"/>
      <c r="E10" s="21"/>
      <c r="F10" s="21"/>
      <c r="G10" s="21"/>
      <c r="H10" s="21"/>
      <c r="I10" s="24"/>
      <c r="J10" s="24"/>
      <c r="K10" s="24"/>
      <c r="L10" s="21"/>
      <c r="M10" s="21"/>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ht="31.5" customHeight="1" spans="1:256">
      <c r="A11" s="21"/>
      <c r="B11" s="21"/>
      <c r="C11" s="23" t="s">
        <v>322</v>
      </c>
      <c r="D11" s="23" t="s">
        <v>323</v>
      </c>
      <c r="E11" s="21" t="s">
        <v>324</v>
      </c>
      <c r="F11" s="21" t="s">
        <v>325</v>
      </c>
      <c r="G11" s="24">
        <v>1.2</v>
      </c>
      <c r="H11" s="21">
        <v>2</v>
      </c>
      <c r="I11" s="24">
        <f>J11</f>
        <v>2.4</v>
      </c>
      <c r="J11" s="24">
        <f>K11+L11</f>
        <v>2.4</v>
      </c>
      <c r="K11" s="24">
        <f>G11*H11</f>
        <v>2.4</v>
      </c>
      <c r="L11" s="21"/>
      <c r="M11" s="21"/>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ht="30.75" customHeight="1" spans="1:256">
      <c r="A12" s="21"/>
      <c r="B12" s="21"/>
      <c r="C12" s="23" t="s">
        <v>322</v>
      </c>
      <c r="D12" s="23" t="s">
        <v>323</v>
      </c>
      <c r="E12" s="21" t="s">
        <v>324</v>
      </c>
      <c r="F12" s="23" t="s">
        <v>326</v>
      </c>
      <c r="G12" s="24">
        <v>1.8</v>
      </c>
      <c r="H12" s="21">
        <v>2</v>
      </c>
      <c r="I12" s="24">
        <f t="shared" ref="I12:I29" si="0">J12</f>
        <v>3.6</v>
      </c>
      <c r="J12" s="24">
        <f t="shared" ref="J12:J29" si="1">K12+L12</f>
        <v>3.6</v>
      </c>
      <c r="K12" s="24">
        <f t="shared" ref="K12:K29" si="2">G12*H12</f>
        <v>3.6</v>
      </c>
      <c r="L12" s="21"/>
      <c r="M12" s="21"/>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ht="30" customHeight="1" spans="1:256">
      <c r="A13" s="21"/>
      <c r="B13" s="21"/>
      <c r="C13" s="23" t="s">
        <v>322</v>
      </c>
      <c r="D13" s="23" t="s">
        <v>327</v>
      </c>
      <c r="E13" s="21" t="s">
        <v>324</v>
      </c>
      <c r="F13" s="23" t="s">
        <v>328</v>
      </c>
      <c r="G13" s="24">
        <v>0.5</v>
      </c>
      <c r="H13" s="21">
        <v>8</v>
      </c>
      <c r="I13" s="24">
        <f t="shared" si="0"/>
        <v>4</v>
      </c>
      <c r="J13" s="24">
        <f t="shared" si="1"/>
        <v>4</v>
      </c>
      <c r="K13" s="24">
        <f t="shared" si="2"/>
        <v>4</v>
      </c>
      <c r="L13" s="21"/>
      <c r="M13" s="21"/>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ht="31.5" customHeight="1" spans="1:256">
      <c r="A14" s="21"/>
      <c r="B14" s="21"/>
      <c r="C14" s="23" t="s">
        <v>322</v>
      </c>
      <c r="D14" s="23" t="s">
        <v>329</v>
      </c>
      <c r="E14" s="21" t="s">
        <v>324</v>
      </c>
      <c r="F14" s="21" t="s">
        <v>330</v>
      </c>
      <c r="G14" s="24">
        <v>0.8</v>
      </c>
      <c r="H14" s="21">
        <v>1</v>
      </c>
      <c r="I14" s="24">
        <f t="shared" si="0"/>
        <v>0.8</v>
      </c>
      <c r="J14" s="24">
        <f t="shared" si="1"/>
        <v>0.8</v>
      </c>
      <c r="K14" s="24">
        <f t="shared" si="2"/>
        <v>0.8</v>
      </c>
      <c r="L14" s="21"/>
      <c r="M14" s="21"/>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ht="31.5" customHeight="1" spans="1:256">
      <c r="A15" s="21"/>
      <c r="B15" s="21"/>
      <c r="C15" s="23" t="s">
        <v>285</v>
      </c>
      <c r="D15" s="23" t="s">
        <v>331</v>
      </c>
      <c r="E15" s="21" t="s">
        <v>324</v>
      </c>
      <c r="F15" s="21" t="s">
        <v>332</v>
      </c>
      <c r="G15" s="24">
        <v>2</v>
      </c>
      <c r="H15" s="21">
        <v>1</v>
      </c>
      <c r="I15" s="24">
        <f t="shared" si="0"/>
        <v>2</v>
      </c>
      <c r="J15" s="24">
        <f t="shared" si="1"/>
        <v>2</v>
      </c>
      <c r="K15" s="24">
        <f t="shared" si="2"/>
        <v>2</v>
      </c>
      <c r="L15" s="21"/>
      <c r="M15" s="21"/>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ht="30" customHeight="1" spans="1:256">
      <c r="A16" s="21"/>
      <c r="B16" s="21"/>
      <c r="C16" s="23" t="s">
        <v>322</v>
      </c>
      <c r="D16" s="23" t="s">
        <v>333</v>
      </c>
      <c r="E16" s="21" t="s">
        <v>324</v>
      </c>
      <c r="F16" s="23" t="s">
        <v>334</v>
      </c>
      <c r="G16" s="24">
        <v>2.5</v>
      </c>
      <c r="H16" s="21">
        <v>2</v>
      </c>
      <c r="I16" s="24">
        <f t="shared" si="0"/>
        <v>5</v>
      </c>
      <c r="J16" s="24">
        <f t="shared" si="1"/>
        <v>5</v>
      </c>
      <c r="K16" s="24">
        <f t="shared" si="2"/>
        <v>5</v>
      </c>
      <c r="L16" s="21"/>
      <c r="M16" s="21"/>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ht="27.75" customHeight="1" spans="1:256">
      <c r="A17" s="21"/>
      <c r="B17" s="21"/>
      <c r="C17" s="23" t="s">
        <v>322</v>
      </c>
      <c r="D17" s="23" t="s">
        <v>335</v>
      </c>
      <c r="E17" s="21" t="s">
        <v>324</v>
      </c>
      <c r="F17" s="23" t="s">
        <v>336</v>
      </c>
      <c r="G17" s="24">
        <v>1.1</v>
      </c>
      <c r="H17" s="21">
        <v>4</v>
      </c>
      <c r="I17" s="24">
        <f t="shared" si="0"/>
        <v>4.4</v>
      </c>
      <c r="J17" s="24">
        <f t="shared" si="1"/>
        <v>4.4</v>
      </c>
      <c r="K17" s="24">
        <f t="shared" si="2"/>
        <v>4.4</v>
      </c>
      <c r="L17" s="21"/>
      <c r="M17" s="21"/>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ht="28.5" customHeight="1" spans="1:256">
      <c r="A18" s="21"/>
      <c r="B18" s="21"/>
      <c r="C18" s="23" t="s">
        <v>322</v>
      </c>
      <c r="D18" s="23" t="s">
        <v>337</v>
      </c>
      <c r="E18" s="21" t="s">
        <v>324</v>
      </c>
      <c r="F18" s="23" t="s">
        <v>338</v>
      </c>
      <c r="G18" s="24">
        <v>1</v>
      </c>
      <c r="H18" s="21">
        <v>4</v>
      </c>
      <c r="I18" s="24">
        <f t="shared" si="0"/>
        <v>4</v>
      </c>
      <c r="J18" s="24">
        <f t="shared" si="1"/>
        <v>4</v>
      </c>
      <c r="K18" s="24">
        <f t="shared" si="2"/>
        <v>4</v>
      </c>
      <c r="L18" s="21"/>
      <c r="M18" s="21"/>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ht="32.25" customHeight="1" spans="1:256">
      <c r="A19" s="25"/>
      <c r="B19" s="25"/>
      <c r="C19" s="23" t="s">
        <v>322</v>
      </c>
      <c r="D19" s="23" t="s">
        <v>339</v>
      </c>
      <c r="E19" s="21" t="s">
        <v>324</v>
      </c>
      <c r="F19" s="26" t="s">
        <v>340</v>
      </c>
      <c r="G19" s="24">
        <v>2</v>
      </c>
      <c r="H19" s="25">
        <v>1</v>
      </c>
      <c r="I19" s="24">
        <f t="shared" si="0"/>
        <v>2</v>
      </c>
      <c r="J19" s="24">
        <f t="shared" si="1"/>
        <v>2</v>
      </c>
      <c r="K19" s="24">
        <f t="shared" si="2"/>
        <v>2</v>
      </c>
      <c r="L19" s="25"/>
      <c r="M19" s="25"/>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ht="31.5" customHeight="1" spans="1:256">
      <c r="A20" s="25"/>
      <c r="B20" s="25"/>
      <c r="C20" s="23" t="s">
        <v>322</v>
      </c>
      <c r="D20" s="23" t="s">
        <v>341</v>
      </c>
      <c r="E20" s="21" t="s">
        <v>324</v>
      </c>
      <c r="F20" s="25" t="s">
        <v>342</v>
      </c>
      <c r="G20" s="24">
        <v>0.45</v>
      </c>
      <c r="H20" s="25">
        <v>2</v>
      </c>
      <c r="I20" s="24">
        <f t="shared" si="0"/>
        <v>0.9</v>
      </c>
      <c r="J20" s="24">
        <f t="shared" si="1"/>
        <v>0.9</v>
      </c>
      <c r="K20" s="24">
        <f t="shared" si="2"/>
        <v>0.9</v>
      </c>
      <c r="L20" s="25"/>
      <c r="M20" s="25"/>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ht="31.5" customHeight="1" spans="1:256">
      <c r="A21" s="25"/>
      <c r="B21" s="25"/>
      <c r="C21" s="23" t="s">
        <v>285</v>
      </c>
      <c r="D21" s="23" t="s">
        <v>343</v>
      </c>
      <c r="E21" s="21" t="s">
        <v>324</v>
      </c>
      <c r="F21" t="s">
        <v>344</v>
      </c>
      <c r="G21" s="24">
        <v>6</v>
      </c>
      <c r="H21" s="25">
        <v>1</v>
      </c>
      <c r="I21" s="24">
        <f t="shared" si="0"/>
        <v>6</v>
      </c>
      <c r="J21" s="24">
        <f t="shared" si="1"/>
        <v>6</v>
      </c>
      <c r="K21" s="24">
        <f t="shared" si="2"/>
        <v>6</v>
      </c>
      <c r="L21" s="25"/>
      <c r="M21" s="25"/>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ht="31.5" customHeight="1" spans="1:256">
      <c r="A22" s="25"/>
      <c r="B22" s="25"/>
      <c r="C22" s="25" t="s">
        <v>322</v>
      </c>
      <c r="D22" s="23" t="s">
        <v>323</v>
      </c>
      <c r="E22" s="21" t="s">
        <v>324</v>
      </c>
      <c r="F22" s="25" t="s">
        <v>345</v>
      </c>
      <c r="G22" s="24">
        <v>0.4</v>
      </c>
      <c r="H22" s="25">
        <v>3</v>
      </c>
      <c r="I22" s="24">
        <f t="shared" si="0"/>
        <v>1.2</v>
      </c>
      <c r="J22" s="24">
        <f t="shared" si="1"/>
        <v>1.2</v>
      </c>
      <c r="K22" s="24">
        <f t="shared" si="2"/>
        <v>1.2</v>
      </c>
      <c r="L22" s="25"/>
      <c r="M22" s="25"/>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ht="31.5" customHeight="1" spans="1:256">
      <c r="A23" s="25"/>
      <c r="B23" s="25"/>
      <c r="C23" s="25" t="s">
        <v>322</v>
      </c>
      <c r="D23" s="23" t="s">
        <v>343</v>
      </c>
      <c r="E23" s="21" t="s">
        <v>324</v>
      </c>
      <c r="F23" s="25"/>
      <c r="G23" s="24">
        <v>6</v>
      </c>
      <c r="H23" s="25">
        <v>8</v>
      </c>
      <c r="I23" s="24">
        <f t="shared" si="0"/>
        <v>48</v>
      </c>
      <c r="J23" s="24">
        <f t="shared" si="1"/>
        <v>48</v>
      </c>
      <c r="K23" s="24">
        <f t="shared" si="2"/>
        <v>48</v>
      </c>
      <c r="L23" s="25"/>
      <c r="M23" s="25"/>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ht="31.5" customHeight="1" spans="1:256">
      <c r="A24" s="25"/>
      <c r="B24" s="25"/>
      <c r="C24" s="25" t="s">
        <v>322</v>
      </c>
      <c r="D24" s="23" t="s">
        <v>346</v>
      </c>
      <c r="E24" s="21" t="s">
        <v>324</v>
      </c>
      <c r="F24" s="25"/>
      <c r="G24" s="24">
        <v>4</v>
      </c>
      <c r="H24" s="25">
        <v>11</v>
      </c>
      <c r="I24" s="24">
        <f t="shared" si="0"/>
        <v>44</v>
      </c>
      <c r="J24" s="24">
        <f t="shared" si="1"/>
        <v>44</v>
      </c>
      <c r="K24" s="24">
        <f t="shared" si="2"/>
        <v>44</v>
      </c>
      <c r="L24" s="25"/>
      <c r="M24" s="25"/>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ht="31.5" customHeight="1" spans="1:256">
      <c r="A25" s="25"/>
      <c r="B25" s="25"/>
      <c r="C25" s="25" t="s">
        <v>285</v>
      </c>
      <c r="D25" s="23" t="s">
        <v>347</v>
      </c>
      <c r="E25" s="21" t="s">
        <v>324</v>
      </c>
      <c r="F25" s="26" t="s">
        <v>348</v>
      </c>
      <c r="G25" s="24">
        <v>12</v>
      </c>
      <c r="H25" s="25">
        <v>2</v>
      </c>
      <c r="I25" s="24">
        <f t="shared" si="0"/>
        <v>24</v>
      </c>
      <c r="J25" s="24">
        <f t="shared" si="1"/>
        <v>24</v>
      </c>
      <c r="K25" s="24">
        <f t="shared" si="2"/>
        <v>24</v>
      </c>
      <c r="L25" s="25"/>
      <c r="M25" s="25"/>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ht="31.5" customHeight="1" spans="1:256">
      <c r="A26" s="25"/>
      <c r="B26" s="25"/>
      <c r="C26" s="26" t="s">
        <v>322</v>
      </c>
      <c r="D26" s="23" t="s">
        <v>349</v>
      </c>
      <c r="E26" s="21" t="s">
        <v>324</v>
      </c>
      <c r="F26" s="25"/>
      <c r="G26" s="24">
        <v>8.4</v>
      </c>
      <c r="H26" s="25">
        <v>2</v>
      </c>
      <c r="I26" s="24">
        <f t="shared" si="0"/>
        <v>16.8</v>
      </c>
      <c r="J26" s="24">
        <f t="shared" si="1"/>
        <v>16.8</v>
      </c>
      <c r="K26" s="24">
        <f t="shared" si="2"/>
        <v>16.8</v>
      </c>
      <c r="L26" s="25"/>
      <c r="M26" s="25"/>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ht="31.5" customHeight="1" spans="1:256">
      <c r="A27" s="25"/>
      <c r="B27" s="25"/>
      <c r="C27" s="26" t="s">
        <v>322</v>
      </c>
      <c r="D27" s="23" t="s">
        <v>339</v>
      </c>
      <c r="E27" s="21" t="s">
        <v>324</v>
      </c>
      <c r="F27" s="26" t="s">
        <v>350</v>
      </c>
      <c r="G27" s="24">
        <v>0.42</v>
      </c>
      <c r="H27" s="25">
        <v>3</v>
      </c>
      <c r="I27" s="24">
        <f t="shared" si="0"/>
        <v>1.26</v>
      </c>
      <c r="J27" s="24">
        <f t="shared" si="1"/>
        <v>1.26</v>
      </c>
      <c r="K27" s="24">
        <f t="shared" si="2"/>
        <v>1.26</v>
      </c>
      <c r="L27" s="25"/>
      <c r="M27" s="25"/>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ht="31.5" customHeight="1" spans="1:256">
      <c r="A28" s="25"/>
      <c r="B28" s="25"/>
      <c r="C28" s="26" t="s">
        <v>322</v>
      </c>
      <c r="D28" s="23" t="s">
        <v>331</v>
      </c>
      <c r="E28" s="21" t="s">
        <v>324</v>
      </c>
      <c r="F28" s="25"/>
      <c r="G28" s="24">
        <v>2</v>
      </c>
      <c r="H28" s="25">
        <v>11</v>
      </c>
      <c r="I28" s="24">
        <f t="shared" si="0"/>
        <v>22</v>
      </c>
      <c r="J28" s="24">
        <f t="shared" si="1"/>
        <v>22</v>
      </c>
      <c r="K28" s="24">
        <f t="shared" si="2"/>
        <v>22</v>
      </c>
      <c r="L28" s="25"/>
      <c r="M28" s="25"/>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ht="31.5" customHeight="1" spans="1:256">
      <c r="A29" s="26"/>
      <c r="B29" s="26"/>
      <c r="C29" s="26" t="s">
        <v>285</v>
      </c>
      <c r="D29" s="27" t="s">
        <v>349</v>
      </c>
      <c r="E29" s="21" t="s">
        <v>324</v>
      </c>
      <c r="F29" s="26" t="s">
        <v>351</v>
      </c>
      <c r="G29" s="26">
        <v>8.4</v>
      </c>
      <c r="H29" s="26">
        <v>1</v>
      </c>
      <c r="I29" s="24">
        <f t="shared" si="0"/>
        <v>8.4</v>
      </c>
      <c r="J29" s="24">
        <f t="shared" si="1"/>
        <v>8.4</v>
      </c>
      <c r="K29" s="24">
        <f t="shared" si="2"/>
        <v>8.4</v>
      </c>
      <c r="L29" s="26"/>
      <c r="M29" s="2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1:25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1:25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1:25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1:25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1:2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1:25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1:25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1:25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1:25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1:25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1:25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1:25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1:25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1:25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1:25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1:25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1:25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1:25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row>
    <row r="82" spans="1:25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row>
    <row r="83" spans="1:25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row>
    <row r="84" spans="1:25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row>
    <row r="86" spans="1:25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row>
    <row r="87" spans="1:25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row>
    <row r="88" spans="1:25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row>
    <row r="89" spans="1:25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row>
    <row r="90" spans="1:25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row>
    <row r="92" spans="1:25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row>
    <row r="93" spans="1:25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row>
    <row r="94" spans="1:25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row>
    <row r="96" spans="1:25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row>
    <row r="97" spans="1:25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row>
    <row r="98" spans="1:25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row>
    <row r="99" spans="1:256">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row>
    <row r="100" spans="1:256">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row>
    <row r="101" spans="1:256">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row>
    <row r="102" spans="1:256">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row>
    <row r="103" spans="1:256">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row>
    <row r="104" spans="1:256">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row>
    <row r="105" spans="1:256">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row>
    <row r="106" spans="1:25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row>
    <row r="108" spans="1:256">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row>
    <row r="109" spans="1:256">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row>
    <row r="110" spans="1:256">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row>
    <row r="111" spans="1:256">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row>
    <row r="112" spans="1:256">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row>
    <row r="113" spans="1:256">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row>
    <row r="114" spans="1:256">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row>
    <row r="115" spans="1:256">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row>
    <row r="116" spans="1:25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row>
    <row r="117" spans="1:256">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row>
    <row r="119" spans="1:25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row>
    <row r="120" spans="1:256">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row>
    <row r="122" spans="1:256">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row>
    <row r="123" spans="1:256">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row>
    <row r="124" spans="1:256">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row>
    <row r="125" spans="1:256">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row>
    <row r="126" spans="1:25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row>
    <row r="127" spans="1:256">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row>
    <row r="128" spans="1:256">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row>
    <row r="129" spans="1:256">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row>
    <row r="130" spans="1:25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row>
    <row r="131" spans="1:256">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row>
    <row r="132" spans="1:256">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row>
    <row r="136" spans="1:25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row>
    <row r="137" spans="1:256">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row>
    <row r="138" spans="1:256">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row>
    <row r="139" spans="1:256">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row>
    <row r="140" spans="1:256">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row>
    <row r="141" spans="1:256">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row>
    <row r="142" spans="1:256">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row>
    <row r="143" spans="1:256">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row>
    <row r="144" spans="1:256">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row>
    <row r="145" spans="1:256">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row>
    <row r="146" spans="1:25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256">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256">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256">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256">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256">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256">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256">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256">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256">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2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256">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256">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256">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sheetData>
  <mergeCells count="15">
    <mergeCell ref="A2:M2"/>
    <mergeCell ref="L3:M3"/>
    <mergeCell ref="C4:D4"/>
    <mergeCell ref="I4:L4"/>
    <mergeCell ref="A4:A7"/>
    <mergeCell ref="B4:B7"/>
    <mergeCell ref="C5:C7"/>
    <mergeCell ref="D5:D7"/>
    <mergeCell ref="E4:E7"/>
    <mergeCell ref="F4:F7"/>
    <mergeCell ref="G4:G7"/>
    <mergeCell ref="H4:H7"/>
    <mergeCell ref="I5:I7"/>
    <mergeCell ref="M4:M7"/>
    <mergeCell ref="J5:L6"/>
  </mergeCells>
  <pageMargins left="0.55" right="0.590277777777778" top="0.590277777777778" bottom="0.590277777777778"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I43" sqref="I43"/>
    </sheetView>
  </sheetViews>
  <sheetFormatPr defaultColWidth="9" defaultRowHeight="13.5"/>
  <cols>
    <col min="4" max="4" width="9.125" customWidth="1"/>
    <col min="6" max="6" width="8" customWidth="1"/>
    <col min="8" max="8" width="8.625" customWidth="1"/>
    <col min="9" max="9" width="16.375" customWidth="1"/>
    <col min="10" max="10" width="13.25" customWidth="1"/>
    <col min="11" max="11" width="19.25" customWidth="1"/>
    <col min="12" max="12" width="13.5" customWidth="1"/>
  </cols>
  <sheetData>
    <row r="1" ht="31.5" customHeight="1" spans="1:12">
      <c r="A1" s="1" t="s">
        <v>352</v>
      </c>
      <c r="B1" s="1"/>
      <c r="C1" s="1"/>
      <c r="D1" s="1"/>
      <c r="E1" s="1"/>
      <c r="F1" s="1"/>
      <c r="G1" s="1"/>
      <c r="H1" s="1"/>
      <c r="I1" s="1"/>
      <c r="J1" s="1"/>
      <c r="K1" s="1"/>
      <c r="L1" s="1"/>
    </row>
    <row r="2" spans="1:12">
      <c r="A2" s="2"/>
      <c r="B2" s="3"/>
      <c r="C2" s="3"/>
      <c r="D2" s="3"/>
      <c r="E2" s="3"/>
      <c r="F2" s="3"/>
      <c r="G2" s="3"/>
      <c r="H2" s="3"/>
      <c r="I2" s="3"/>
      <c r="J2" s="3"/>
      <c r="K2" s="3"/>
      <c r="L2" s="2" t="s">
        <v>1</v>
      </c>
    </row>
    <row r="3" ht="35.25" customHeight="1" spans="1:12">
      <c r="A3" s="4" t="s">
        <v>99</v>
      </c>
      <c r="B3" s="5" t="s">
        <v>353</v>
      </c>
      <c r="C3" s="4" t="s">
        <v>354</v>
      </c>
      <c r="D3" s="4" t="s">
        <v>355</v>
      </c>
      <c r="E3" s="5" t="s">
        <v>356</v>
      </c>
      <c r="F3" s="4" t="s">
        <v>357</v>
      </c>
      <c r="G3" s="6"/>
      <c r="H3" s="5" t="s">
        <v>358</v>
      </c>
      <c r="I3" s="4" t="s">
        <v>359</v>
      </c>
      <c r="J3" s="4" t="s">
        <v>360</v>
      </c>
      <c r="K3" s="4" t="s">
        <v>361</v>
      </c>
      <c r="L3" s="4" t="s">
        <v>362</v>
      </c>
    </row>
    <row r="4" ht="24.75" customHeight="1" spans="1:12">
      <c r="A4" s="4"/>
      <c r="B4" s="5"/>
      <c r="C4" s="4"/>
      <c r="D4" s="4"/>
      <c r="E4" s="5"/>
      <c r="F4" s="7" t="s">
        <v>363</v>
      </c>
      <c r="G4" s="7" t="s">
        <v>364</v>
      </c>
      <c r="H4" s="8"/>
      <c r="I4" s="6"/>
      <c r="J4" s="6"/>
      <c r="K4" s="6"/>
      <c r="L4" s="6"/>
    </row>
    <row r="5" ht="16.5" customHeight="1" spans="1:12">
      <c r="A5" s="9">
        <v>302</v>
      </c>
      <c r="B5" s="7" t="s">
        <v>97</v>
      </c>
      <c r="C5" s="9"/>
      <c r="D5" s="9"/>
      <c r="E5" s="9">
        <v>50500</v>
      </c>
      <c r="F5" s="9">
        <v>50500</v>
      </c>
      <c r="G5" s="9"/>
      <c r="H5" s="9"/>
      <c r="I5" s="9"/>
      <c r="J5" s="9"/>
      <c r="K5" s="9"/>
      <c r="L5" s="9"/>
    </row>
    <row r="6" ht="16.5" customHeight="1" spans="1:12">
      <c r="A6" s="9">
        <v>302001</v>
      </c>
      <c r="B6" s="7" t="s">
        <v>97</v>
      </c>
      <c r="C6" s="9"/>
      <c r="D6" s="9"/>
      <c r="E6" s="9">
        <v>50500</v>
      </c>
      <c r="F6" s="9">
        <v>50500</v>
      </c>
      <c r="G6" s="9"/>
      <c r="H6" s="9"/>
      <c r="I6" s="9"/>
      <c r="J6" s="9"/>
      <c r="K6" s="9"/>
      <c r="L6" s="9"/>
    </row>
    <row r="7" ht="16.5" customHeight="1" spans="1:12">
      <c r="A7" s="9"/>
      <c r="B7" s="9"/>
      <c r="C7" s="9"/>
      <c r="D7" s="9"/>
      <c r="E7" s="9">
        <v>50500</v>
      </c>
      <c r="F7" s="9">
        <v>50500</v>
      </c>
      <c r="G7" s="9"/>
      <c r="H7" s="9"/>
      <c r="I7" s="9"/>
      <c r="J7" s="9"/>
      <c r="K7" s="9"/>
      <c r="L7" s="9"/>
    </row>
    <row r="8" ht="213.75" customHeight="1" spans="1:12">
      <c r="A8" s="9"/>
      <c r="B8" s="10" t="s">
        <v>286</v>
      </c>
      <c r="C8" s="7" t="s">
        <v>97</v>
      </c>
      <c r="D8" s="7" t="s">
        <v>97</v>
      </c>
      <c r="E8" s="9">
        <v>50000</v>
      </c>
      <c r="F8" s="9">
        <v>50000</v>
      </c>
      <c r="G8" s="9"/>
      <c r="H8" s="7" t="s">
        <v>365</v>
      </c>
      <c r="I8" s="10" t="s">
        <v>366</v>
      </c>
      <c r="J8" s="10" t="s">
        <v>367</v>
      </c>
      <c r="K8" s="10" t="s">
        <v>368</v>
      </c>
      <c r="L8" s="10" t="s">
        <v>369</v>
      </c>
    </row>
    <row r="9" ht="22" customHeight="1" spans="1:12">
      <c r="A9" s="9"/>
      <c r="B9" s="10"/>
      <c r="C9" s="7"/>
      <c r="D9" s="7"/>
      <c r="E9" s="9">
        <v>500</v>
      </c>
      <c r="F9" s="9">
        <v>500</v>
      </c>
      <c r="G9" s="9"/>
      <c r="H9" s="7"/>
      <c r="I9" s="10"/>
      <c r="J9" s="7"/>
      <c r="K9" s="10"/>
      <c r="L9" s="10"/>
    </row>
    <row r="10" ht="279.75" customHeight="1" spans="1:12">
      <c r="A10" s="9"/>
      <c r="B10" s="10" t="s">
        <v>285</v>
      </c>
      <c r="C10" s="7" t="s">
        <v>97</v>
      </c>
      <c r="D10" s="7" t="s">
        <v>97</v>
      </c>
      <c r="E10" s="9">
        <v>500</v>
      </c>
      <c r="F10" s="9">
        <v>500</v>
      </c>
      <c r="G10" s="10"/>
      <c r="H10" s="7" t="s">
        <v>365</v>
      </c>
      <c r="I10" s="10" t="s">
        <v>370</v>
      </c>
      <c r="J10" s="10" t="s">
        <v>371</v>
      </c>
      <c r="K10" s="10" t="s">
        <v>372</v>
      </c>
      <c r="L10" s="10" t="s">
        <v>373</v>
      </c>
    </row>
    <row r="11" spans="2:7">
      <c r="B11" s="11"/>
      <c r="G11" s="11"/>
    </row>
    <row r="12" spans="2:7">
      <c r="B12" s="12"/>
      <c r="G12" s="11"/>
    </row>
    <row r="13" spans="7:7">
      <c r="G13" s="11"/>
    </row>
    <row r="14" spans="7:7">
      <c r="G14" s="11"/>
    </row>
    <row r="15" spans="7:7">
      <c r="G15" s="11"/>
    </row>
    <row r="16" spans="7:7">
      <c r="G16" s="11"/>
    </row>
    <row r="17" spans="7:7">
      <c r="G17" s="11"/>
    </row>
    <row r="18" spans="7:7">
      <c r="G18" s="11"/>
    </row>
  </sheetData>
  <mergeCells count="12">
    <mergeCell ref="A1:L1"/>
    <mergeCell ref="F3:G3"/>
    <mergeCell ref="A3:A4"/>
    <mergeCell ref="B3:B4"/>
    <mergeCell ref="C3:C4"/>
    <mergeCell ref="D3:D4"/>
    <mergeCell ref="E3:E4"/>
    <mergeCell ref="H3:H4"/>
    <mergeCell ref="I3:I4"/>
    <mergeCell ref="J3:J4"/>
    <mergeCell ref="K3:K4"/>
    <mergeCell ref="L3:L4"/>
  </mergeCells>
  <pageMargins left="0.707638888888889" right="0.707638888888889" top="0.509027777777778" bottom="0.47916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收支总表</vt:lpstr>
      <vt:lpstr>部门收入总表</vt:lpstr>
      <vt:lpstr>部门支出总表</vt:lpstr>
      <vt:lpstr>财政拨款收支总表</vt:lpstr>
      <vt:lpstr>公共预算支出预算总表（项目类别）</vt:lpstr>
      <vt:lpstr>公共预算总表（经济分类）</vt:lpstr>
      <vt:lpstr>支出预算总表（按单位项目）</vt:lpstr>
      <vt:lpstr>三公经费和会议费预算表（部门）</vt:lpstr>
      <vt:lpstr>政府采购预算表</vt:lpstr>
      <vt:lpstr>重点项目支出预算表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Hh</cp:lastModifiedBy>
  <dcterms:created xsi:type="dcterms:W3CDTF">2017-03-27T02:23:00Z</dcterms:created>
  <cp:lastPrinted>2018-05-16T09:05:00Z</cp:lastPrinted>
  <dcterms:modified xsi:type="dcterms:W3CDTF">2019-01-25T11:45:55Z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