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20" windowHeight="9240" firstSheet="2" activeTab="4"/>
  </bookViews>
  <sheets>
    <sheet name="1、预算收支总表" sheetId="1" r:id="rId1"/>
    <sheet name="2、预算收入总表" sheetId="2" r:id="rId2"/>
    <sheet name="3、支出预算总表" sheetId="3" r:id="rId3"/>
    <sheet name="4、一般公共预算收支总表" sheetId="4" r:id="rId4"/>
    <sheet name="5、一般公共预算支出预算表" sheetId="5" r:id="rId5"/>
    <sheet name="6、一般公共预算安排的基本支出分经济科目-" sheetId="6" r:id="rId6"/>
    <sheet name="7、基金收入预算表" sheetId="7" r:id="rId7"/>
    <sheet name="8、基金支出预算表" sheetId="8" r:id="rId8"/>
    <sheet name="9、一般公共预算安排的三公经费" sheetId="9" r:id="rId9"/>
    <sheet name="10、机关运行经费" sheetId="10" r:id="rId10"/>
  </sheets>
  <definedNames/>
  <calcPr fullCalcOnLoad="1"/>
</workbook>
</file>

<file path=xl/sharedStrings.xml><?xml version="1.0" encoding="utf-8"?>
<sst xmlns="http://schemas.openxmlformats.org/spreadsheetml/2006/main" count="269" uniqueCount="149">
  <si>
    <t>表1</t>
  </si>
  <si>
    <t>吕梁市残疾人联合会2019年预算收支总表</t>
  </si>
  <si>
    <t>单位：千元</t>
  </si>
  <si>
    <t>收         入</t>
  </si>
  <si>
    <t>支                      出</t>
  </si>
  <si>
    <t>项    目</t>
  </si>
  <si>
    <t>2019年预算</t>
  </si>
  <si>
    <t>支出功能分类</t>
  </si>
  <si>
    <t>一、公共财政预算</t>
  </si>
  <si>
    <t>一、一般公共服务支出</t>
  </si>
  <si>
    <t xml:space="preserve">      经费拨款</t>
  </si>
  <si>
    <t>二、外交支出</t>
  </si>
  <si>
    <t xml:space="preserve">      纳入预算管理的行政性收费安排的拨款</t>
  </si>
  <si>
    <t>三、国防支出</t>
  </si>
  <si>
    <t xml:space="preserve">      罚没收入安排的拨款</t>
  </si>
  <si>
    <t>四、公共安全支出</t>
  </si>
  <si>
    <t xml:space="preserve">      专项收入安排的拨款</t>
  </si>
  <si>
    <t>五、教育支出</t>
  </si>
  <si>
    <t xml:space="preserve">      国有资源资产有偿使用收入安排的拨款</t>
  </si>
  <si>
    <t>六、科学技术支出</t>
  </si>
  <si>
    <t>二、财政专户拨款</t>
  </si>
  <si>
    <t>七、文化旅游体育与传媒</t>
  </si>
  <si>
    <t>三、政府性基金收入</t>
  </si>
  <si>
    <t>八、社会保障和就业支出</t>
  </si>
  <si>
    <t>四、事业单位经营收入</t>
  </si>
  <si>
    <t>九、社会保险基金支出</t>
  </si>
  <si>
    <t>五、其他收入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</si>
  <si>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</si>
  <si>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</si>
  <si>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</si>
  <si>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</si>
  <si>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</si>
  <si>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</si>
  <si>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</si>
  <si>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</si>
  <si>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</si>
  <si>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</si>
  <si>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</si>
  <si>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</si>
  <si>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</si>
  <si>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</si>
  <si>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二十五、其他支出</t>
  </si>
  <si>
    <t>本年收入合计</t>
  </si>
  <si>
    <t>二十六、转移性支出</t>
  </si>
  <si>
    <t>二十七、债务还本支出</t>
  </si>
  <si>
    <t>二十八、债务付息支出</t>
  </si>
  <si>
    <t>二十九、债务发行费用支出</t>
  </si>
  <si>
    <t>收入总计</t>
  </si>
  <si>
    <t>支出总计</t>
  </si>
  <si>
    <t>表2</t>
  </si>
  <si>
    <t>吕梁市残疾人联合会2019年预算收入总表</t>
  </si>
  <si>
    <t>科目编码</t>
  </si>
  <si>
    <t>科目名称</t>
  </si>
  <si>
    <t>资金来源</t>
  </si>
  <si>
    <t>总计</t>
  </si>
  <si>
    <t>一 般 公 共 预 算</t>
  </si>
  <si>
    <t>财政专户拨款</t>
  </si>
  <si>
    <t>政府性基金</t>
  </si>
  <si>
    <t>事业单位经营收入</t>
  </si>
  <si>
    <t>其他收入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</si>
  <si>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</si>
  <si>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</si>
  <si>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</si>
  <si>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</si>
  <si>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</si>
  <si>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国有资源资产有偿使用收入安排的拨款</t>
  </si>
  <si>
    <t>合计</t>
  </si>
  <si>
    <t>208</t>
  </si>
  <si>
    <t>社会保障和就业支出</t>
  </si>
  <si>
    <t>　05</t>
  </si>
  <si>
    <t>　行政事业单位养老支出</t>
  </si>
  <si>
    <t>　　01</t>
  </si>
  <si>
    <t>　　行政单位离退休</t>
  </si>
  <si>
    <t>　11</t>
  </si>
  <si>
    <t>　残疾人事业</t>
  </si>
  <si>
    <t>　　行政运行</t>
  </si>
  <si>
    <t>　　04</t>
  </si>
  <si>
    <t>　　残疾人康复</t>
  </si>
  <si>
    <t>　　05</t>
  </si>
  <si>
    <t>　　残疾人就业和扶贫</t>
  </si>
  <si>
    <t>　　99</t>
  </si>
  <si>
    <t>　　其他残疾人事业支出</t>
  </si>
  <si>
    <t>221</t>
  </si>
  <si>
    <t>住房保障支出</t>
  </si>
  <si>
    <t>　02</t>
  </si>
  <si>
    <t>　住房改革支出</t>
  </si>
  <si>
    <t>　　住房公积金</t>
  </si>
  <si>
    <t>表3</t>
  </si>
  <si>
    <t>吕梁市残疾人联合会2019年预算支出总表</t>
  </si>
  <si>
    <t>基本支出</t>
  </si>
  <si>
    <t>项目支出</t>
  </si>
  <si>
    <t>表4</t>
  </si>
  <si>
    <t>吕梁市残疾人联合会2019年一般公共预算收支总表</t>
  </si>
  <si>
    <t>表5</t>
  </si>
  <si>
    <t>吕梁市残疾人联合会2019年一般公共预算支出预算表</t>
  </si>
  <si>
    <t>2019年预算数</t>
  </si>
  <si>
    <t>表6</t>
  </si>
  <si>
    <t>吕梁市残疾人联合会2019年一般公共预算安排基本支出分经济科目表</t>
  </si>
  <si>
    <t>经济科目名称</t>
  </si>
  <si>
    <t>预算数</t>
  </si>
  <si>
    <t>备注</t>
  </si>
  <si>
    <t>一、工资福利支出</t>
  </si>
  <si>
    <t>基本工资</t>
  </si>
  <si>
    <t>津贴补贴（或绩效）</t>
  </si>
  <si>
    <t>奖金（或上年度十二月份基本工资）</t>
  </si>
  <si>
    <t>社会保障缴费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</si>
  <si>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</si>
  <si>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</si>
  <si>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</si>
  <si>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</si>
  <si>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</si>
  <si>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</si>
  <si>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</si>
  <si>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二、商品服务支出</t>
  </si>
  <si>
    <t>一般公务费</t>
  </si>
  <si>
    <t>取暖费（单位）</t>
  </si>
  <si>
    <t>交通费</t>
  </si>
  <si>
    <t>工会经费</t>
  </si>
  <si>
    <t>福利费</t>
  </si>
  <si>
    <t>公务交通补贴</t>
  </si>
  <si>
    <t>其他商品服务支出</t>
  </si>
  <si>
    <t>三、对个人和家庭的补助支出</t>
  </si>
  <si>
    <t>离休费</t>
  </si>
  <si>
    <t>退休费</t>
  </si>
  <si>
    <t>遗属补助</t>
  </si>
  <si>
    <t>独生子女父母奖励</t>
  </si>
  <si>
    <t>死亡人员的一次性抚恤金、丧葬费</t>
  </si>
  <si>
    <t>其他对个人和家庭的补助支出</t>
  </si>
  <si>
    <t>表7</t>
  </si>
  <si>
    <t>吕梁市残疾人联合会2019年政府性基金预算收入预算表</t>
  </si>
  <si>
    <t>单位名称</t>
  </si>
  <si>
    <t>政府性基金收入预算</t>
  </si>
  <si>
    <t>市残联</t>
  </si>
  <si>
    <t>表8</t>
  </si>
  <si>
    <t>吕梁市残疾人联合会2019年政府性基金预算支出预算表</t>
  </si>
  <si>
    <t>表9</t>
  </si>
  <si>
    <t>吕梁市残疾人联合会2019年一般公共预算“三公”经费支出情况统计表</t>
  </si>
  <si>
    <t>项目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</si>
  <si>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</si>
  <si>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</si>
  <si>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</si>
  <si>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</si>
  <si>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</si>
  <si>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</si>
  <si>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>表10</t>
  </si>
  <si>
    <t>吕梁市残疾人联合会2019年机关运行经费预算一般公共预算情况统计表</t>
  </si>
  <si>
    <t>残联</t>
  </si>
  <si>
    <t xml:space="preserve"> 市残联</t>
  </si>
  <si>
    <t>备注：此表体现部门及所属二级的行政单位、参照公务员管理的事业单位的运行经费（公用经费）。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</si>
</sst>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* #,##0.0;* \-#,##0.0;* &quot;&quot;??;@"/>
  </numFmts>
  <fonts count="3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9" fillId="0" borderId="3" applyNumberFormat="0" applyFill="0" applyAlignment="0" applyProtection="0"/>
    <xf numFmtId="0" fontId="21" fillId="7" borderId="0" applyNumberFormat="0" applyBorder="0" applyAlignment="0" applyProtection="0"/>
    <xf numFmtId="0" fontId="14" fillId="0" borderId="4" applyNumberFormat="0" applyFill="0" applyAlignment="0" applyProtection="0"/>
    <xf numFmtId="0" fontId="21" fillId="3" borderId="0" applyNumberFormat="0" applyBorder="0" applyAlignment="0" applyProtection="0"/>
    <xf numFmtId="0" fontId="16" fillId="2" borderId="5" applyNumberFormat="0" applyAlignment="0" applyProtection="0"/>
    <xf numFmtId="0" fontId="15" fillId="2" borderId="1" applyNumberFormat="0" applyAlignment="0" applyProtection="0"/>
    <xf numFmtId="0" fontId="27" fillId="8" borderId="6" applyNumberFormat="0" applyAlignment="0" applyProtection="0"/>
    <xf numFmtId="0" fontId="7" fillId="9" borderId="0" applyNumberFormat="0" applyBorder="0" applyAlignment="0" applyProtection="0"/>
    <xf numFmtId="0" fontId="21" fillId="10" borderId="0" applyNumberFormat="0" applyBorder="0" applyAlignment="0" applyProtection="0"/>
    <xf numFmtId="0" fontId="29" fillId="0" borderId="7" applyNumberFormat="0" applyFill="0" applyAlignment="0" applyProtection="0"/>
    <xf numFmtId="0" fontId="10" fillId="0" borderId="8" applyNumberFormat="0" applyFill="0" applyAlignment="0" applyProtection="0"/>
    <xf numFmtId="0" fontId="23" fillId="9" borderId="0" applyNumberFormat="0" applyBorder="0" applyAlignment="0" applyProtection="0"/>
    <xf numFmtId="0" fontId="30" fillId="11" borderId="0" applyNumberFormat="0" applyBorder="0" applyAlignment="0" applyProtection="0"/>
    <xf numFmtId="0" fontId="7" fillId="1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21" fillId="16" borderId="0" applyNumberFormat="0" applyBorder="0" applyAlignment="0" applyProtection="0"/>
    <xf numFmtId="0" fontId="7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7" fillId="4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 applyProtection="0">
      <alignment/>
    </xf>
  </cellStyleXfs>
  <cellXfs count="113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49" fontId="2" fillId="0" borderId="0" xfId="0" applyNumberFormat="1" applyFont="1" applyFill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176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NumberFormat="1" applyFill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9" xfId="63" applyFont="1" applyBorder="1" applyAlignment="1" applyProtection="1">
      <alignment horizontal="center" vertical="center"/>
      <protection/>
    </xf>
    <xf numFmtId="0" fontId="0" fillId="0" borderId="9" xfId="63" applyFont="1" applyBorder="1" applyAlignment="1" applyProtection="1">
      <alignment horizontal="center" vertical="center"/>
      <protection/>
    </xf>
    <xf numFmtId="0" fontId="0" fillId="0" borderId="9" xfId="63" applyFont="1" applyBorder="1" applyAlignment="1" applyProtection="1">
      <alignment vertical="center"/>
      <protection/>
    </xf>
    <xf numFmtId="0" fontId="0" fillId="0" borderId="9" xfId="63" applyFont="1" applyBorder="1" applyAlignment="1" applyProtection="1">
      <alignment horizontal="left" vertical="center" wrapText="1"/>
      <protection/>
    </xf>
    <xf numFmtId="0" fontId="6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177" fontId="6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Continuous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77" fontId="2" fillId="0" borderId="9" xfId="0" applyNumberFormat="1" applyFont="1" applyFill="1" applyBorder="1" applyAlignment="1" applyProtection="1">
      <alignment horizontal="centerContinuous" vertical="center"/>
      <protection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177" fontId="2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14" xfId="0" applyFont="1" applyFill="1" applyBorder="1" applyAlignment="1">
      <alignment/>
    </xf>
    <xf numFmtId="176" fontId="2" fillId="0" borderId="9" xfId="0" applyNumberFormat="1" applyFont="1" applyFill="1" applyBorder="1" applyAlignment="1" applyProtection="1">
      <alignment horizontal="left" vertical="center"/>
      <protection/>
    </xf>
    <xf numFmtId="0" fontId="1" fillId="0" borderId="9" xfId="0" applyFont="1" applyFill="1" applyBorder="1" applyAlignment="1">
      <alignment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49" fontId="2" fillId="2" borderId="0" xfId="0" applyNumberFormat="1" applyFont="1" applyFill="1" applyAlignment="1" applyProtection="1">
      <alignment horizontal="left" vertical="center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4" fontId="7" fillId="0" borderId="16" xfId="0" applyNumberFormat="1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2" fillId="0" borderId="9" xfId="0" applyFont="1" applyFill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/>
    </xf>
    <xf numFmtId="4" fontId="1" fillId="0" borderId="9" xfId="0" applyNumberFormat="1" applyFont="1" applyFill="1" applyBorder="1" applyAlignment="1">
      <alignment/>
    </xf>
    <xf numFmtId="4" fontId="2" fillId="0" borderId="9" xfId="0" applyNumberFormat="1" applyFont="1" applyFill="1" applyBorder="1" applyAlignment="1">
      <alignment horizontal="right" vertical="center" wrapText="1"/>
    </xf>
    <xf numFmtId="4" fontId="1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right" vertical="center" wrapText="1"/>
    </xf>
    <xf numFmtId="4" fontId="1" fillId="0" borderId="20" xfId="0" applyNumberFormat="1" applyFont="1" applyFill="1" applyBorder="1" applyAlignment="1">
      <alignment/>
    </xf>
    <xf numFmtId="176" fontId="2" fillId="0" borderId="21" xfId="0" applyNumberFormat="1" applyFont="1" applyFill="1" applyBorder="1" applyAlignment="1" applyProtection="1">
      <alignment horizontal="center" vertical="center"/>
      <protection/>
    </xf>
    <xf numFmtId="176" fontId="2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176" fontId="2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vertical="center"/>
      <protection/>
    </xf>
    <xf numFmtId="0" fontId="12" fillId="0" borderId="24" xfId="0" applyFont="1" applyFill="1" applyBorder="1" applyAlignment="1" applyProtection="1">
      <alignment vertical="center" wrapText="1"/>
      <protection/>
    </xf>
    <xf numFmtId="0" fontId="11" fillId="0" borderId="16" xfId="0" applyFont="1" applyFill="1" applyBorder="1" applyAlignment="1" applyProtection="1">
      <alignment vertical="center"/>
      <protection/>
    </xf>
    <xf numFmtId="0" fontId="12" fillId="0" borderId="16" xfId="0" applyFont="1" applyFill="1" applyBorder="1" applyAlignment="1" applyProtection="1">
      <alignment vertical="center" wrapText="1"/>
      <protection/>
    </xf>
    <xf numFmtId="0" fontId="11" fillId="0" borderId="25" xfId="0" applyFont="1" applyFill="1" applyBorder="1" applyAlignment="1" applyProtection="1">
      <alignment vertical="center"/>
      <protection/>
    </xf>
    <xf numFmtId="0" fontId="12" fillId="0" borderId="26" xfId="0" applyFont="1" applyFill="1" applyBorder="1" applyAlignment="1" applyProtection="1">
      <alignment vertical="center" wrapText="1"/>
      <protection/>
    </xf>
    <xf numFmtId="0" fontId="11" fillId="0" borderId="9" xfId="0" applyFont="1" applyFill="1" applyBorder="1" applyAlignment="1" applyProtection="1">
      <alignment vertical="center"/>
      <protection/>
    </xf>
    <xf numFmtId="0" fontId="12" fillId="0" borderId="9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13" fillId="0" borderId="28" xfId="0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29" xfId="0" applyNumberFormat="1" applyFont="1" applyFill="1" applyBorder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0" fillId="0" borderId="27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0" fillId="0" borderId="31" xfId="0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10" fillId="0" borderId="32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right" wrapText="1"/>
      <protection/>
    </xf>
    <xf numFmtId="0" fontId="2" fillId="0" borderId="9" xfId="0" applyFont="1" applyBorder="1" applyAlignment="1">
      <alignment/>
    </xf>
    <xf numFmtId="0" fontId="12" fillId="0" borderId="33" xfId="0" applyFont="1" applyFill="1" applyBorder="1" applyAlignment="1" applyProtection="1">
      <alignment vertical="center" wrapText="1"/>
      <protection/>
    </xf>
    <xf numFmtId="177" fontId="3" fillId="0" borderId="0" xfId="0" applyNumberFormat="1" applyFont="1" applyFill="1" applyAlignment="1" applyProtection="1">
      <alignment horizontal="centerContinuous" vertical="center"/>
      <protection/>
    </xf>
    <xf numFmtId="176" fontId="2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177" fontId="2" fillId="0" borderId="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5年部门预算公开附件2-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12">
      <selection activeCell="A38" sqref="A38"/>
    </sheetView>
  </sheetViews>
  <sheetFormatPr defaultColWidth="6.875" defaultRowHeight="12.75" customHeight="1"/>
  <cols>
    <col min="1" max="1" width="34.75390625" style="1" customWidth="1"/>
    <col min="2" max="2" width="10.25390625" style="1" customWidth="1"/>
    <col min="3" max="3" width="26.125" style="1" customWidth="1"/>
    <col min="4" max="4" width="11.25390625" style="1" customWidth="1"/>
    <col min="5" max="252" width="6.875" style="1" customWidth="1"/>
  </cols>
  <sheetData>
    <row r="1" s="1" customFormat="1" ht="15.75" customHeight="1">
      <c r="A1" s="1" t="s">
        <v>0</v>
      </c>
    </row>
    <row r="2" spans="1:4" s="1" customFormat="1" ht="30" customHeight="1">
      <c r="A2" s="57" t="s">
        <v>1</v>
      </c>
      <c r="B2" s="58"/>
      <c r="C2" s="58"/>
      <c r="D2" s="58"/>
    </row>
    <row r="3" spans="2:4" s="1" customFormat="1" ht="20.25" customHeight="1">
      <c r="B3" s="59"/>
      <c r="D3" s="60" t="s">
        <v>2</v>
      </c>
    </row>
    <row r="4" spans="1:4" s="1" customFormat="1" ht="20.25" customHeight="1">
      <c r="A4" s="61" t="s">
        <v>3</v>
      </c>
      <c r="B4" s="62"/>
      <c r="C4" s="62" t="s">
        <v>4</v>
      </c>
      <c r="D4" s="62"/>
    </row>
    <row r="5" spans="1:4" s="1" customFormat="1" ht="20.25" customHeight="1">
      <c r="A5" s="63" t="s">
        <v>5</v>
      </c>
      <c r="B5" s="64" t="s">
        <v>6</v>
      </c>
      <c r="C5" s="64" t="s">
        <v>7</v>
      </c>
      <c r="D5" s="64" t="s">
        <v>6</v>
      </c>
    </row>
    <row r="6" spans="1:4" s="1" customFormat="1" ht="20.25" customHeight="1">
      <c r="A6" s="65" t="s">
        <v>8</v>
      </c>
      <c r="B6" s="66">
        <v>3540.41</v>
      </c>
      <c r="C6" s="65" t="s">
        <v>9</v>
      </c>
      <c r="D6" s="26"/>
    </row>
    <row r="7" spans="1:5" s="1" customFormat="1" ht="20.25" customHeight="1">
      <c r="A7" s="65" t="s">
        <v>10</v>
      </c>
      <c r="B7" s="26">
        <v>1940.41</v>
      </c>
      <c r="C7" s="65" t="s">
        <v>11</v>
      </c>
      <c r="D7" s="26"/>
      <c r="E7" s="59"/>
    </row>
    <row r="8" spans="1:5" s="1" customFormat="1" ht="20.25" customHeight="1">
      <c r="A8" s="67" t="s">
        <v>12</v>
      </c>
      <c r="B8" s="26">
        <v>1600</v>
      </c>
      <c r="C8" s="65" t="s">
        <v>13</v>
      </c>
      <c r="D8" s="26"/>
      <c r="E8" s="59"/>
    </row>
    <row r="9" spans="1:5" s="1" customFormat="1" ht="20.25" customHeight="1">
      <c r="A9" s="67" t="s">
        <v>14</v>
      </c>
      <c r="B9" s="26"/>
      <c r="C9" s="65" t="s">
        <v>15</v>
      </c>
      <c r="D9" s="26"/>
      <c r="E9" s="59"/>
    </row>
    <row r="10" spans="1:6" s="1" customFormat="1" ht="20.25" customHeight="1">
      <c r="A10" s="67" t="s">
        <v>16</v>
      </c>
      <c r="B10" s="26"/>
      <c r="C10" s="65" t="s">
        <v>17</v>
      </c>
      <c r="D10" s="26"/>
      <c r="E10" s="59"/>
      <c r="F10" s="59"/>
    </row>
    <row r="11" spans="1:6" s="1" customFormat="1" ht="20.25" customHeight="1">
      <c r="A11" s="68" t="s">
        <v>18</v>
      </c>
      <c r="B11" s="26"/>
      <c r="C11" s="65" t="s">
        <v>19</v>
      </c>
      <c r="D11" s="26"/>
      <c r="E11" s="59"/>
      <c r="F11" s="59"/>
    </row>
    <row r="12" spans="1:5" s="1" customFormat="1" ht="20.25" customHeight="1">
      <c r="A12" s="68" t="s">
        <v>20</v>
      </c>
      <c r="B12" s="26">
        <v>210</v>
      </c>
      <c r="C12" s="65" t="s">
        <v>21</v>
      </c>
      <c r="D12" s="26"/>
      <c r="E12" s="59"/>
    </row>
    <row r="13" spans="1:5" s="1" customFormat="1" ht="20.25" customHeight="1">
      <c r="A13" s="69" t="s">
        <v>22</v>
      </c>
      <c r="B13" s="26">
        <v>1000</v>
      </c>
      <c r="C13" s="65" t="s">
        <v>23</v>
      </c>
      <c r="D13" s="26">
        <v>3642.49</v>
      </c>
      <c r="E13" s="59"/>
    </row>
    <row r="14" spans="1:5" s="1" customFormat="1" ht="20.25" customHeight="1">
      <c r="A14" s="69" t="s">
        <v>24</v>
      </c>
      <c r="B14" s="26"/>
      <c r="C14" s="65" t="s">
        <v>25</v>
      </c>
      <c r="D14" s="26"/>
      <c r="E14" s="59"/>
    </row>
    <row r="15" spans="1:5" s="1" customFormat="1" ht="20.25" customHeight="1">
      <c r="A15" s="69" t="s">
        <v>26</v>
      </c>
      <c r="B15" s="26"/>
      <c r="C15" s="65" t="s">
        <v>27</v>
      </c>
      <c r="D15" s="26"/>
      <c r="E15" s="59"/>
    </row>
    <row r="16" spans="1:5" s="1" customFormat="1" ht="20.25" customHeight="1">
      <c r="A16" s="67"/>
      <c r="B16" s="26"/>
      <c r="C16" s="65" t="s">
        <v>28</v>
      </c>
      <c r="D16" s="26"/>
      <c r="E16" s="59"/>
    </row>
    <row r="17" spans="1:4" s="1" customFormat="1" ht="20.25" customHeight="1">
      <c r="A17" s="67"/>
      <c r="B17" s="26"/>
      <c r="C17" s="65" t="s">
        <v>29</v>
      </c>
      <c r="D17" s="26"/>
    </row>
    <row r="18" spans="1:4" s="1" customFormat="1" ht="20.25" customHeight="1">
      <c r="A18" s="70"/>
      <c r="B18" s="71"/>
      <c r="C18" s="65" t="s">
        <v>30</v>
      </c>
      <c r="D18" s="26"/>
    </row>
    <row r="19" spans="1:4" s="1" customFormat="1" ht="20.25" customHeight="1">
      <c r="A19" s="70"/>
      <c r="B19" s="71"/>
      <c r="C19" s="65" t="s">
        <v>31</v>
      </c>
      <c r="D19" s="26"/>
    </row>
    <row r="20" spans="1:4" s="1" customFormat="1" ht="20.25" customHeight="1">
      <c r="A20" s="67"/>
      <c r="B20" s="72"/>
      <c r="C20" s="65" t="s">
        <v>32</v>
      </c>
      <c r="D20" s="26"/>
    </row>
    <row r="21" spans="1:4" s="1" customFormat="1" ht="20.25" customHeight="1">
      <c r="A21" s="67"/>
      <c r="B21" s="72"/>
      <c r="C21" s="65" t="s">
        <v>33</v>
      </c>
      <c r="D21" s="26"/>
    </row>
    <row r="22" spans="1:4" s="1" customFormat="1" ht="20.25" customHeight="1">
      <c r="A22" s="67"/>
      <c r="B22" s="72"/>
      <c r="C22" s="65" t="s">
        <v>34</v>
      </c>
      <c r="D22" s="26"/>
    </row>
    <row r="23" spans="1:4" s="1" customFormat="1" ht="20.25" customHeight="1">
      <c r="A23" s="70"/>
      <c r="B23" s="73"/>
      <c r="C23" s="65" t="s">
        <v>35</v>
      </c>
      <c r="D23" s="26"/>
    </row>
    <row r="24" spans="1:4" s="1" customFormat="1" ht="20.25" customHeight="1">
      <c r="A24" s="74"/>
      <c r="B24" s="75"/>
      <c r="C24" s="65" t="s">
        <v>36</v>
      </c>
      <c r="D24" s="26"/>
    </row>
    <row r="25" spans="1:4" s="1" customFormat="1" ht="20.25" customHeight="1">
      <c r="A25" s="74"/>
      <c r="B25" s="75"/>
      <c r="C25" s="76" t="s">
        <v>37</v>
      </c>
      <c r="D25" s="66">
        <v>107.92</v>
      </c>
    </row>
    <row r="26" spans="1:4" s="1" customFormat="1" ht="20.25" customHeight="1">
      <c r="A26" s="74"/>
      <c r="B26" s="72"/>
      <c r="C26" s="76" t="s">
        <v>38</v>
      </c>
      <c r="D26" s="66"/>
    </row>
    <row r="27" spans="1:4" s="1" customFormat="1" ht="20.25" customHeight="1">
      <c r="A27" s="65"/>
      <c r="B27" s="26"/>
      <c r="C27" s="69" t="s">
        <v>39</v>
      </c>
      <c r="D27" s="26"/>
    </row>
    <row r="28" spans="1:4" s="1" customFormat="1" ht="17.25" customHeight="1">
      <c r="A28" s="65"/>
      <c r="B28" s="26"/>
      <c r="C28" s="77" t="s">
        <v>40</v>
      </c>
      <c r="D28" s="66"/>
    </row>
    <row r="29" spans="1:4" s="1" customFormat="1" ht="17.25" customHeight="1">
      <c r="A29" s="65"/>
      <c r="B29" s="26"/>
      <c r="C29" s="65" t="s">
        <v>41</v>
      </c>
      <c r="D29" s="26">
        <v>1000</v>
      </c>
    </row>
    <row r="30" spans="1:4" s="1" customFormat="1" ht="17.25" customHeight="1">
      <c r="A30" s="64" t="s">
        <v>42</v>
      </c>
      <c r="B30" s="26">
        <v>4750.41</v>
      </c>
      <c r="C30" s="65" t="s">
        <v>43</v>
      </c>
      <c r="D30" s="26"/>
    </row>
    <row r="31" spans="1:4" s="1" customFormat="1" ht="17.25" customHeight="1">
      <c r="A31" s="65"/>
      <c r="B31" s="26"/>
      <c r="C31" s="65" t="s">
        <v>44</v>
      </c>
      <c r="D31" s="26"/>
    </row>
    <row r="32" spans="1:4" s="1" customFormat="1" ht="17.25" customHeight="1">
      <c r="A32" s="65"/>
      <c r="B32" s="26"/>
      <c r="C32" s="65" t="s">
        <v>45</v>
      </c>
      <c r="D32" s="26"/>
    </row>
    <row r="33" spans="1:4" s="1" customFormat="1" ht="16.5" customHeight="1">
      <c r="A33" s="67"/>
      <c r="B33" s="78"/>
      <c r="C33" s="65" t="s">
        <v>46</v>
      </c>
      <c r="D33" s="26"/>
    </row>
    <row r="34" spans="1:4" s="1" customFormat="1" ht="16.5" customHeight="1">
      <c r="A34" s="64" t="s">
        <v>47</v>
      </c>
      <c r="B34" s="26">
        <v>4750.41</v>
      </c>
      <c r="C34" s="64" t="s">
        <v>48</v>
      </c>
      <c r="D34" s="79">
        <v>4750.41</v>
      </c>
    </row>
    <row r="35" s="1" customFormat="1" ht="12.75" customHeight="1">
      <c r="D35" s="59"/>
    </row>
    <row r="36" s="1" customFormat="1" ht="12.75" customHeight="1">
      <c r="D36" s="59"/>
    </row>
  </sheetData>
  <sheetProtection/>
  <printOptions/>
  <pageMargins left="0.7513888888888889" right="0.7513888888888889" top="1" bottom="1" header="0.5111111111111111" footer="0.5111111111111111"/>
  <pageSetup horizontalDpi="600" verticalDpi="600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"/>
  <sheetViews>
    <sheetView zoomScaleSheetLayoutView="100" workbookViewId="0" topLeftCell="A1">
      <selection activeCell="B6" sqref="B6"/>
    </sheetView>
  </sheetViews>
  <sheetFormatPr defaultColWidth="9.00390625" defaultRowHeight="14.25"/>
  <cols>
    <col min="1" max="1" width="26.875" style="0" customWidth="1"/>
    <col min="2" max="2" width="31.25390625" style="0" customWidth="1"/>
    <col min="3" max="3" width="17.625" style="0" customWidth="1"/>
  </cols>
  <sheetData>
    <row r="1" spans="1:6" s="1" customFormat="1" ht="18" customHeight="1">
      <c r="A1" s="2" t="s">
        <v>144</v>
      </c>
      <c r="B1" s="3"/>
      <c r="C1" s="4"/>
      <c r="D1" s="4"/>
      <c r="E1" s="4"/>
      <c r="F1" s="5"/>
    </row>
    <row r="2" spans="1:6" s="1" customFormat="1" ht="45" customHeight="1">
      <c r="A2" s="6" t="s">
        <v>145</v>
      </c>
      <c r="B2" s="6"/>
      <c r="C2" s="6"/>
      <c r="D2" s="7"/>
      <c r="E2" s="7"/>
      <c r="F2" s="5"/>
    </row>
    <row r="3" spans="1:6" s="1" customFormat="1" ht="24" customHeight="1">
      <c r="A3" s="6"/>
      <c r="B3" s="6"/>
      <c r="C3" s="8" t="s">
        <v>2</v>
      </c>
      <c r="D3" s="7"/>
      <c r="E3" s="7"/>
      <c r="F3" s="5"/>
    </row>
    <row r="4" spans="1:3" ht="27.75" customHeight="1">
      <c r="A4" s="9" t="s">
        <v>130</v>
      </c>
      <c r="B4" s="9" t="s">
        <v>95</v>
      </c>
      <c r="C4" s="9" t="s">
        <v>100</v>
      </c>
    </row>
    <row r="5" spans="1:3" ht="27.75" customHeight="1">
      <c r="A5" s="10" t="s">
        <v>66</v>
      </c>
      <c r="B5" s="10">
        <v>242.38</v>
      </c>
      <c r="C5" s="10"/>
    </row>
    <row r="6" spans="1:3" ht="27.75" customHeight="1">
      <c r="A6" s="10" t="s">
        <v>146</v>
      </c>
      <c r="B6" s="10">
        <v>242.38</v>
      </c>
      <c r="C6" s="10"/>
    </row>
    <row r="7" spans="1:3" ht="27.75" customHeight="1">
      <c r="A7" s="10" t="s">
        <v>147</v>
      </c>
      <c r="B7" s="10">
        <v>242.38</v>
      </c>
      <c r="C7" s="10"/>
    </row>
    <row r="8" spans="1:3" ht="27.75" customHeight="1">
      <c r="A8" s="10"/>
      <c r="B8" s="10"/>
      <c r="C8" s="10"/>
    </row>
    <row r="9" spans="1:3" ht="27.75" customHeight="1">
      <c r="A9" s="10"/>
      <c r="B9" s="10"/>
      <c r="C9" s="10"/>
    </row>
    <row r="10" spans="1:3" ht="27.75" customHeight="1">
      <c r="A10" s="10"/>
      <c r="B10" s="10"/>
      <c r="C10" s="10"/>
    </row>
    <row r="11" spans="1:3" ht="27.75" customHeight="1">
      <c r="A11" s="10"/>
      <c r="B11" s="10"/>
      <c r="C11" s="10"/>
    </row>
    <row r="12" spans="1:3" ht="27.75" customHeight="1">
      <c r="A12" s="10"/>
      <c r="B12" s="10"/>
      <c r="C12" s="10"/>
    </row>
    <row r="14" spans="1:3" ht="27" customHeight="1">
      <c r="A14" s="11" t="s">
        <v>148</v>
      </c>
      <c r="B14" s="11"/>
      <c r="C14" s="11"/>
    </row>
  </sheetData>
  <sheetProtection/>
  <mergeCells count="2">
    <mergeCell ref="A2:C2"/>
    <mergeCell ref="A14:C14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SheetLayoutView="100" workbookViewId="0" topLeftCell="A1">
      <selection activeCell="C14" sqref="C14"/>
    </sheetView>
  </sheetViews>
  <sheetFormatPr defaultColWidth="6.875" defaultRowHeight="12.75" customHeight="1"/>
  <cols>
    <col min="1" max="1" width="9.75390625" style="1" customWidth="1"/>
    <col min="2" max="2" width="20.625" style="1" customWidth="1"/>
    <col min="3" max="3" width="10.375" style="1" customWidth="1"/>
    <col min="4" max="4" width="8.625" style="1" customWidth="1"/>
    <col min="5" max="5" width="8.50390625" style="1" customWidth="1"/>
    <col min="6" max="6" width="12.625" style="1" customWidth="1"/>
    <col min="7" max="7" width="9.25390625" style="1" customWidth="1"/>
    <col min="8" max="8" width="10.25390625" style="1" customWidth="1"/>
    <col min="9" max="9" width="10.50390625" style="1" customWidth="1"/>
    <col min="10" max="10" width="6.375" style="1" customWidth="1"/>
    <col min="11" max="11" width="6.625" style="1" customWidth="1"/>
    <col min="12" max="13" width="10.25390625" style="1" customWidth="1"/>
    <col min="14" max="14" width="6.75390625" style="1" customWidth="1"/>
    <col min="15" max="16384" width="6.875" style="1" customWidth="1"/>
  </cols>
  <sheetData>
    <row r="1" spans="1:14" s="1" customFormat="1" ht="18" customHeight="1">
      <c r="A1" s="2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5"/>
    </row>
    <row r="2" spans="1:14" s="1" customFormat="1" ht="23.25" customHeight="1">
      <c r="A2" s="57" t="s">
        <v>50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08"/>
      <c r="N2" s="5"/>
    </row>
    <row r="3" spans="2:14" s="1" customFormat="1" ht="18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4" t="s">
        <v>2</v>
      </c>
      <c r="N3" s="21"/>
    </row>
    <row r="4" spans="1:14" s="1" customFormat="1" ht="18" customHeight="1">
      <c r="A4" s="94" t="s">
        <v>51</v>
      </c>
      <c r="B4" s="94" t="s">
        <v>52</v>
      </c>
      <c r="C4" s="95"/>
      <c r="D4" s="96" t="s">
        <v>53</v>
      </c>
      <c r="E4" s="97"/>
      <c r="F4" s="97"/>
      <c r="G4" s="97"/>
      <c r="H4" s="97"/>
      <c r="I4" s="97"/>
      <c r="J4" s="97"/>
      <c r="K4" s="97"/>
      <c r="L4" s="97"/>
      <c r="M4" s="109"/>
      <c r="N4" s="5"/>
    </row>
    <row r="5" spans="1:14" s="1" customFormat="1" ht="25.5" customHeight="1">
      <c r="A5" s="98"/>
      <c r="B5" s="98"/>
      <c r="C5" s="99" t="s">
        <v>54</v>
      </c>
      <c r="D5" s="24" t="s">
        <v>55</v>
      </c>
      <c r="E5" s="24"/>
      <c r="F5" s="24"/>
      <c r="G5" s="24"/>
      <c r="H5" s="24"/>
      <c r="I5" s="24"/>
      <c r="J5" s="110" t="s">
        <v>56</v>
      </c>
      <c r="K5" s="110" t="s">
        <v>57</v>
      </c>
      <c r="L5" s="110" t="s">
        <v>58</v>
      </c>
      <c r="M5" s="22" t="s">
        <v>59</v>
      </c>
      <c r="N5" s="5"/>
    </row>
    <row r="6" spans="1:14" s="1" customFormat="1" ht="42.75" customHeight="1">
      <c r="A6" s="100"/>
      <c r="B6" s="100"/>
      <c r="C6" s="101"/>
      <c r="D6" s="102" t="s">
        <v>60</v>
      </c>
      <c r="E6" s="23" t="s">
        <v>61</v>
      </c>
      <c r="F6" s="23" t="s">
        <v>62</v>
      </c>
      <c r="G6" s="23" t="s">
        <v>63</v>
      </c>
      <c r="H6" s="23" t="s">
        <v>64</v>
      </c>
      <c r="I6" s="23" t="s">
        <v>65</v>
      </c>
      <c r="J6" s="110"/>
      <c r="K6" s="110"/>
      <c r="L6" s="110"/>
      <c r="M6" s="22"/>
      <c r="N6" s="5"/>
    </row>
    <row r="7" spans="1:14" s="1" customFormat="1" ht="24" customHeight="1">
      <c r="A7" s="103" t="s">
        <v>66</v>
      </c>
      <c r="B7" s="104"/>
      <c r="C7" s="105">
        <f>D7+J7+K7</f>
        <v>4750.41</v>
      </c>
      <c r="D7" s="105">
        <f aca="true" t="shared" si="0" ref="D7:K7">D8+D16</f>
        <v>3540.4100000000003</v>
      </c>
      <c r="E7" s="105">
        <f t="shared" si="0"/>
        <v>1940.41</v>
      </c>
      <c r="F7" s="105">
        <f t="shared" si="0"/>
        <v>1600</v>
      </c>
      <c r="G7" s="105">
        <f t="shared" si="0"/>
        <v>0</v>
      </c>
      <c r="H7" s="105">
        <f t="shared" si="0"/>
        <v>0</v>
      </c>
      <c r="I7" s="105">
        <f t="shared" si="0"/>
        <v>0</v>
      </c>
      <c r="J7" s="105">
        <f t="shared" si="0"/>
        <v>210</v>
      </c>
      <c r="K7" s="105">
        <f t="shared" si="0"/>
        <v>1000</v>
      </c>
      <c r="L7" s="111"/>
      <c r="M7" s="112"/>
      <c r="N7" s="5"/>
    </row>
    <row r="8" spans="1:13" ht="19.5" customHeight="1">
      <c r="A8" s="85" t="s">
        <v>67</v>
      </c>
      <c r="B8" s="86" t="s">
        <v>68</v>
      </c>
      <c r="C8" s="105">
        <f>D8+J8+K8</f>
        <v>4642.49</v>
      </c>
      <c r="D8" s="106">
        <f>D9+D11</f>
        <v>3432.4900000000002</v>
      </c>
      <c r="E8" s="106">
        <f>E9+E11</f>
        <v>1832.49</v>
      </c>
      <c r="F8" s="106">
        <f>F9+F11</f>
        <v>1600</v>
      </c>
      <c r="G8" s="106"/>
      <c r="H8" s="106"/>
      <c r="I8" s="106"/>
      <c r="J8" s="106">
        <v>210</v>
      </c>
      <c r="K8" s="106">
        <v>1000</v>
      </c>
      <c r="L8" s="32"/>
      <c r="M8" s="32"/>
    </row>
    <row r="9" spans="1:13" ht="19.5" customHeight="1">
      <c r="A9" s="87" t="s">
        <v>69</v>
      </c>
      <c r="B9" s="88" t="s">
        <v>70</v>
      </c>
      <c r="C9" s="105">
        <f aca="true" t="shared" si="1" ref="C9:C18">D9+J9+K9</f>
        <v>42.23</v>
      </c>
      <c r="D9" s="106">
        <f>E9</f>
        <v>42.23</v>
      </c>
      <c r="E9" s="106">
        <v>42.23</v>
      </c>
      <c r="F9" s="106"/>
      <c r="G9" s="106"/>
      <c r="H9" s="106"/>
      <c r="I9" s="106"/>
      <c r="J9" s="106"/>
      <c r="K9" s="106"/>
      <c r="L9" s="32"/>
      <c r="M9" s="32"/>
    </row>
    <row r="10" spans="1:13" ht="19.5" customHeight="1">
      <c r="A10" s="87" t="s">
        <v>71</v>
      </c>
      <c r="B10" s="88" t="s">
        <v>72</v>
      </c>
      <c r="C10" s="105">
        <f t="shared" si="1"/>
        <v>42.23</v>
      </c>
      <c r="D10" s="106">
        <f>E10</f>
        <v>42.23</v>
      </c>
      <c r="E10" s="106">
        <v>42.23</v>
      </c>
      <c r="F10" s="106"/>
      <c r="G10" s="106"/>
      <c r="H10" s="106"/>
      <c r="I10" s="106"/>
      <c r="J10" s="106"/>
      <c r="K10" s="106"/>
      <c r="L10" s="32"/>
      <c r="M10" s="32"/>
    </row>
    <row r="11" spans="1:13" ht="19.5" customHeight="1">
      <c r="A11" s="87" t="s">
        <v>73</v>
      </c>
      <c r="B11" s="88" t="s">
        <v>74</v>
      </c>
      <c r="C11" s="105">
        <f t="shared" si="1"/>
        <v>3390.26</v>
      </c>
      <c r="D11" s="106">
        <f>D12+D13+D14+D15</f>
        <v>3390.26</v>
      </c>
      <c r="E11" s="106">
        <f>E12+E13+E14+E15</f>
        <v>1790.26</v>
      </c>
      <c r="F11" s="106">
        <v>1600</v>
      </c>
      <c r="G11" s="106"/>
      <c r="H11" s="106"/>
      <c r="I11" s="106"/>
      <c r="J11" s="106"/>
      <c r="K11" s="106"/>
      <c r="L11" s="32"/>
      <c r="M11" s="32"/>
    </row>
    <row r="12" spans="1:13" ht="19.5" customHeight="1">
      <c r="A12" s="87" t="s">
        <v>71</v>
      </c>
      <c r="B12" s="88" t="s">
        <v>75</v>
      </c>
      <c r="C12" s="105">
        <f t="shared" si="1"/>
        <v>1653.26</v>
      </c>
      <c r="D12" s="106">
        <f>E12</f>
        <v>1653.26</v>
      </c>
      <c r="E12" s="106">
        <v>1653.26</v>
      </c>
      <c r="F12" s="106"/>
      <c r="G12" s="106"/>
      <c r="H12" s="106"/>
      <c r="I12" s="106"/>
      <c r="J12" s="106"/>
      <c r="K12" s="106"/>
      <c r="L12" s="32"/>
      <c r="M12" s="32"/>
    </row>
    <row r="13" spans="1:13" ht="19.5" customHeight="1">
      <c r="A13" s="87" t="s">
        <v>76</v>
      </c>
      <c r="B13" s="88" t="s">
        <v>77</v>
      </c>
      <c r="C13" s="105">
        <f t="shared" si="1"/>
        <v>1102</v>
      </c>
      <c r="D13" s="106">
        <f>E13</f>
        <v>102</v>
      </c>
      <c r="E13" s="106">
        <v>102</v>
      </c>
      <c r="F13" s="106"/>
      <c r="G13" s="106"/>
      <c r="H13" s="106"/>
      <c r="I13" s="106"/>
      <c r="J13" s="106"/>
      <c r="K13" s="106">
        <v>1000</v>
      </c>
      <c r="L13" s="32"/>
      <c r="M13" s="32"/>
    </row>
    <row r="14" spans="1:13" ht="19.5" customHeight="1">
      <c r="A14" s="87" t="s">
        <v>78</v>
      </c>
      <c r="B14" s="88" t="s">
        <v>79</v>
      </c>
      <c r="C14" s="105">
        <f t="shared" si="1"/>
        <v>35</v>
      </c>
      <c r="D14" s="106">
        <f>E14</f>
        <v>35</v>
      </c>
      <c r="E14" s="106">
        <v>35</v>
      </c>
      <c r="F14" s="106"/>
      <c r="G14" s="106"/>
      <c r="H14" s="106"/>
      <c r="I14" s="106"/>
      <c r="J14" s="106"/>
      <c r="K14" s="106"/>
      <c r="L14" s="32"/>
      <c r="M14" s="32"/>
    </row>
    <row r="15" spans="1:13" ht="19.5" customHeight="1">
      <c r="A15" s="87" t="s">
        <v>80</v>
      </c>
      <c r="B15" s="107" t="s">
        <v>81</v>
      </c>
      <c r="C15" s="105">
        <f t="shared" si="1"/>
        <v>1810</v>
      </c>
      <c r="D15" s="106">
        <f>F15</f>
        <v>1600</v>
      </c>
      <c r="E15" s="106"/>
      <c r="F15" s="106">
        <v>1600</v>
      </c>
      <c r="G15" s="106"/>
      <c r="H15" s="106"/>
      <c r="I15" s="106"/>
      <c r="J15" s="106">
        <v>210</v>
      </c>
      <c r="K15" s="106"/>
      <c r="L15" s="32"/>
      <c r="M15" s="32"/>
    </row>
    <row r="16" spans="1:13" ht="19.5" customHeight="1">
      <c r="A16" s="87" t="s">
        <v>82</v>
      </c>
      <c r="B16" s="107" t="s">
        <v>83</v>
      </c>
      <c r="C16" s="105">
        <f t="shared" si="1"/>
        <v>107.92</v>
      </c>
      <c r="D16" s="106">
        <f>E16</f>
        <v>107.92</v>
      </c>
      <c r="E16" s="106">
        <v>107.92</v>
      </c>
      <c r="F16" s="106"/>
      <c r="G16" s="106"/>
      <c r="H16" s="106"/>
      <c r="I16" s="106"/>
      <c r="J16" s="106"/>
      <c r="K16" s="106"/>
      <c r="L16" s="32"/>
      <c r="M16" s="32"/>
    </row>
    <row r="17" spans="1:13" ht="19.5" customHeight="1">
      <c r="A17" s="87" t="s">
        <v>84</v>
      </c>
      <c r="B17" s="107" t="s">
        <v>85</v>
      </c>
      <c r="C17" s="105">
        <f t="shared" si="1"/>
        <v>107.92</v>
      </c>
      <c r="D17" s="106">
        <f>E17</f>
        <v>107.92</v>
      </c>
      <c r="E17" s="106">
        <v>107.92</v>
      </c>
      <c r="F17" s="106"/>
      <c r="G17" s="106"/>
      <c r="H17" s="106"/>
      <c r="I17" s="106"/>
      <c r="J17" s="106"/>
      <c r="K17" s="106"/>
      <c r="L17" s="32"/>
      <c r="M17" s="32"/>
    </row>
    <row r="18" spans="1:13" ht="19.5" customHeight="1">
      <c r="A18" s="87" t="s">
        <v>71</v>
      </c>
      <c r="B18" s="107" t="s">
        <v>86</v>
      </c>
      <c r="C18" s="105">
        <f t="shared" si="1"/>
        <v>107.92</v>
      </c>
      <c r="D18" s="106">
        <f>E18</f>
        <v>107.92</v>
      </c>
      <c r="E18" s="106">
        <v>107.92</v>
      </c>
      <c r="F18" s="106"/>
      <c r="G18" s="106"/>
      <c r="H18" s="106"/>
      <c r="I18" s="106"/>
      <c r="J18" s="106"/>
      <c r="K18" s="106"/>
      <c r="L18" s="32"/>
      <c r="M18" s="32"/>
    </row>
  </sheetData>
  <sheetProtection/>
  <mergeCells count="9">
    <mergeCell ref="D4:M4"/>
    <mergeCell ref="A7:B7"/>
    <mergeCell ref="A4:A6"/>
    <mergeCell ref="B4:B6"/>
    <mergeCell ref="C5:C6"/>
    <mergeCell ref="J5:J6"/>
    <mergeCell ref="K5:K6"/>
    <mergeCell ref="L5:L6"/>
    <mergeCell ref="M5:M6"/>
  </mergeCells>
  <printOptions horizontalCentered="1"/>
  <pageMargins left="0.3576388888888889" right="0.3576388888888889" top="1" bottom="0.6048611111111111" header="0.5111111111111111" footer="0.511111111111111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"/>
  <sheetViews>
    <sheetView zoomScaleSheetLayoutView="100" workbookViewId="0" topLeftCell="A1">
      <selection activeCell="D24" sqref="D24"/>
    </sheetView>
  </sheetViews>
  <sheetFormatPr defaultColWidth="6.875" defaultRowHeight="12.75" customHeight="1"/>
  <cols>
    <col min="1" max="1" width="14.375" style="1" customWidth="1"/>
    <col min="2" max="2" width="23.00390625" style="1" customWidth="1"/>
    <col min="3" max="3" width="14.375" style="1" customWidth="1"/>
    <col min="4" max="4" width="20.125" style="1" customWidth="1"/>
    <col min="5" max="5" width="17.875" style="1" customWidth="1"/>
    <col min="6" max="6" width="6.75390625" style="1" customWidth="1"/>
    <col min="7" max="251" width="6.875" style="1" customWidth="1"/>
  </cols>
  <sheetData>
    <row r="1" spans="1:6" s="1" customFormat="1" ht="18" customHeight="1">
      <c r="A1" s="2" t="s">
        <v>87</v>
      </c>
      <c r="B1" s="4"/>
      <c r="C1" s="4"/>
      <c r="D1" s="4"/>
      <c r="E1" s="4"/>
      <c r="F1" s="5"/>
    </row>
    <row r="2" spans="1:6" s="1" customFormat="1" ht="27" customHeight="1">
      <c r="A2" s="57" t="s">
        <v>88</v>
      </c>
      <c r="B2" s="7"/>
      <c r="C2" s="7"/>
      <c r="D2" s="7"/>
      <c r="E2" s="7"/>
      <c r="F2" s="5"/>
    </row>
    <row r="3" spans="2:6" s="1" customFormat="1" ht="18" customHeight="1">
      <c r="B3" s="20"/>
      <c r="C3" s="20"/>
      <c r="D3" s="20"/>
      <c r="E3" s="4" t="s">
        <v>2</v>
      </c>
      <c r="F3" s="21"/>
    </row>
    <row r="4" spans="1:6" s="1" customFormat="1" ht="24" customHeight="1">
      <c r="A4" s="48" t="s">
        <v>51</v>
      </c>
      <c r="B4" s="48" t="s">
        <v>52</v>
      </c>
      <c r="C4" s="48" t="s">
        <v>54</v>
      </c>
      <c r="D4" s="80" t="s">
        <v>89</v>
      </c>
      <c r="E4" s="80" t="s">
        <v>90</v>
      </c>
      <c r="F4" s="5"/>
    </row>
    <row r="5" spans="1:6" s="1" customFormat="1" ht="15.75" customHeight="1">
      <c r="A5" s="48"/>
      <c r="B5" s="48"/>
      <c r="C5" s="48"/>
      <c r="D5" s="81"/>
      <c r="E5" s="81"/>
      <c r="F5" s="27"/>
    </row>
    <row r="6" spans="1:6" s="1" customFormat="1" ht="18" customHeight="1" hidden="1">
      <c r="A6" s="48"/>
      <c r="B6" s="48"/>
      <c r="C6" s="82"/>
      <c r="D6" s="83"/>
      <c r="E6" s="83"/>
      <c r="F6" s="21"/>
    </row>
    <row r="7" spans="1:6" s="1" customFormat="1" ht="19.5" customHeight="1">
      <c r="A7" s="84" t="s">
        <v>66</v>
      </c>
      <c r="B7" s="84"/>
      <c r="C7" s="55">
        <f>D7+E7</f>
        <v>4750.41</v>
      </c>
      <c r="D7" s="55">
        <f>D8+D16</f>
        <v>1626.66</v>
      </c>
      <c r="E7" s="55">
        <f>E8</f>
        <v>3123.75</v>
      </c>
      <c r="F7" s="21"/>
    </row>
    <row r="8" spans="1:6" s="1" customFormat="1" ht="19.5" customHeight="1">
      <c r="A8" s="85" t="s">
        <v>67</v>
      </c>
      <c r="B8" s="86" t="s">
        <v>68</v>
      </c>
      <c r="C8" s="55">
        <f>D8+E8</f>
        <v>4642.49</v>
      </c>
      <c r="D8" s="55">
        <f>D9+D11</f>
        <v>1518.74</v>
      </c>
      <c r="E8" s="55">
        <f>E9+E11</f>
        <v>3123.75</v>
      </c>
      <c r="F8" s="21"/>
    </row>
    <row r="9" spans="1:6" s="1" customFormat="1" ht="19.5" customHeight="1">
      <c r="A9" s="87" t="s">
        <v>69</v>
      </c>
      <c r="B9" s="88" t="s">
        <v>70</v>
      </c>
      <c r="C9" s="55">
        <v>42.23</v>
      </c>
      <c r="D9" s="55">
        <v>42.23</v>
      </c>
      <c r="E9" s="55"/>
      <c r="F9" s="21"/>
    </row>
    <row r="10" spans="1:6" s="1" customFormat="1" ht="19.5" customHeight="1">
      <c r="A10" s="87" t="s">
        <v>71</v>
      </c>
      <c r="B10" s="88" t="s">
        <v>72</v>
      </c>
      <c r="C10" s="55">
        <v>42.23</v>
      </c>
      <c r="D10" s="55">
        <v>42.23</v>
      </c>
      <c r="E10" s="55"/>
      <c r="F10" s="21"/>
    </row>
    <row r="11" spans="1:6" s="1" customFormat="1" ht="19.5" customHeight="1">
      <c r="A11" s="87" t="s">
        <v>73</v>
      </c>
      <c r="B11" s="88" t="s">
        <v>74</v>
      </c>
      <c r="C11" s="55">
        <f>C12+C13+C14+C15</f>
        <v>4600.26</v>
      </c>
      <c r="D11" s="55">
        <f>D12+D13+D14+D15</f>
        <v>1476.51</v>
      </c>
      <c r="E11" s="55">
        <f>E12+E13+E14+E15</f>
        <v>3123.75</v>
      </c>
      <c r="F11" s="21"/>
    </row>
    <row r="12" spans="1:6" s="1" customFormat="1" ht="19.5" customHeight="1">
      <c r="A12" s="87" t="s">
        <v>71</v>
      </c>
      <c r="B12" s="88" t="s">
        <v>75</v>
      </c>
      <c r="C12" s="55">
        <f>D12+E12</f>
        <v>1653.26</v>
      </c>
      <c r="D12" s="55">
        <v>1476.51</v>
      </c>
      <c r="E12" s="55">
        <v>176.75</v>
      </c>
      <c r="F12" s="21"/>
    </row>
    <row r="13" spans="1:6" s="1" customFormat="1" ht="19.5" customHeight="1">
      <c r="A13" s="87" t="s">
        <v>76</v>
      </c>
      <c r="B13" s="88" t="s">
        <v>77</v>
      </c>
      <c r="C13" s="55">
        <v>1102</v>
      </c>
      <c r="D13" s="55"/>
      <c r="E13" s="55">
        <v>1102</v>
      </c>
      <c r="F13" s="21"/>
    </row>
    <row r="14" spans="1:6" s="1" customFormat="1" ht="19.5" customHeight="1">
      <c r="A14" s="87" t="s">
        <v>78</v>
      </c>
      <c r="B14" s="88" t="s">
        <v>79</v>
      </c>
      <c r="C14" s="55">
        <v>35</v>
      </c>
      <c r="D14" s="55"/>
      <c r="E14" s="55">
        <v>35</v>
      </c>
      <c r="F14" s="21"/>
    </row>
    <row r="15" spans="1:5" s="1" customFormat="1" ht="19.5" customHeight="1">
      <c r="A15" s="89" t="s">
        <v>80</v>
      </c>
      <c r="B15" s="90" t="s">
        <v>81</v>
      </c>
      <c r="C15" s="55">
        <v>1810</v>
      </c>
      <c r="D15" s="55"/>
      <c r="E15" s="55">
        <v>1810</v>
      </c>
    </row>
    <row r="16" spans="1:5" ht="19.5" customHeight="1">
      <c r="A16" s="91" t="s">
        <v>82</v>
      </c>
      <c r="B16" s="92" t="s">
        <v>83</v>
      </c>
      <c r="C16" s="55">
        <v>107.92</v>
      </c>
      <c r="D16" s="55">
        <v>107.92</v>
      </c>
      <c r="E16" s="55"/>
    </row>
    <row r="17" spans="1:5" ht="19.5" customHeight="1">
      <c r="A17" s="91" t="s">
        <v>84</v>
      </c>
      <c r="B17" s="92" t="s">
        <v>85</v>
      </c>
      <c r="C17" s="55">
        <v>107.92</v>
      </c>
      <c r="D17" s="55">
        <v>107.92</v>
      </c>
      <c r="E17" s="55"/>
    </row>
    <row r="18" spans="1:256" s="1" customFormat="1" ht="19.5" customHeight="1">
      <c r="A18" s="91" t="s">
        <v>71</v>
      </c>
      <c r="B18" s="92" t="s">
        <v>86</v>
      </c>
      <c r="C18" s="55">
        <v>107.92</v>
      </c>
      <c r="D18" s="55">
        <v>107.92</v>
      </c>
      <c r="E18" s="55"/>
      <c r="IR18"/>
      <c r="IS18"/>
      <c r="IT18"/>
      <c r="IU18"/>
      <c r="IV18"/>
    </row>
    <row r="19" ht="12.75" customHeight="1">
      <c r="B19" s="93"/>
    </row>
  </sheetData>
  <sheetProtection/>
  <mergeCells count="6">
    <mergeCell ref="A7:B7"/>
    <mergeCell ref="A4:A6"/>
    <mergeCell ref="B4:B6"/>
    <mergeCell ref="C4:C5"/>
    <mergeCell ref="D4:D6"/>
    <mergeCell ref="E4:E6"/>
  </mergeCells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1">
      <selection activeCell="A38" sqref="A38"/>
    </sheetView>
  </sheetViews>
  <sheetFormatPr defaultColWidth="6.875" defaultRowHeight="12.75" customHeight="1"/>
  <cols>
    <col min="1" max="1" width="34.75390625" style="1" customWidth="1"/>
    <col min="2" max="2" width="11.75390625" style="1" customWidth="1"/>
    <col min="3" max="3" width="25.00390625" style="1" customWidth="1"/>
    <col min="4" max="4" width="11.75390625" style="1" customWidth="1"/>
    <col min="5" max="252" width="6.875" style="1" customWidth="1"/>
  </cols>
  <sheetData>
    <row r="1" s="1" customFormat="1" ht="20.25" customHeight="1">
      <c r="A1" s="1" t="s">
        <v>91</v>
      </c>
    </row>
    <row r="2" spans="1:4" s="1" customFormat="1" ht="30" customHeight="1">
      <c r="A2" s="57" t="s">
        <v>92</v>
      </c>
      <c r="B2" s="58"/>
      <c r="C2" s="58"/>
      <c r="D2" s="58"/>
    </row>
    <row r="3" spans="2:4" s="1" customFormat="1" ht="20.25" customHeight="1">
      <c r="B3" s="59"/>
      <c r="D3" s="60" t="s">
        <v>2</v>
      </c>
    </row>
    <row r="4" spans="1:4" s="1" customFormat="1" ht="20.25" customHeight="1">
      <c r="A4" s="61" t="s">
        <v>3</v>
      </c>
      <c r="B4" s="62"/>
      <c r="C4" s="62" t="s">
        <v>4</v>
      </c>
      <c r="D4" s="62"/>
    </row>
    <row r="5" spans="1:4" s="1" customFormat="1" ht="20.25" customHeight="1">
      <c r="A5" s="63" t="s">
        <v>5</v>
      </c>
      <c r="B5" s="64" t="s">
        <v>6</v>
      </c>
      <c r="C5" s="64" t="s">
        <v>7</v>
      </c>
      <c r="D5" s="64" t="s">
        <v>6</v>
      </c>
    </row>
    <row r="6" spans="1:4" s="1" customFormat="1" ht="20.25" customHeight="1">
      <c r="A6" s="65" t="s">
        <v>8</v>
      </c>
      <c r="B6" s="66">
        <v>3540.41</v>
      </c>
      <c r="C6" s="65" t="s">
        <v>9</v>
      </c>
      <c r="D6" s="26"/>
    </row>
    <row r="7" spans="1:5" s="1" customFormat="1" ht="20.25" customHeight="1">
      <c r="A7" s="65" t="s">
        <v>10</v>
      </c>
      <c r="B7" s="26">
        <v>1940.41</v>
      </c>
      <c r="C7" s="65" t="s">
        <v>11</v>
      </c>
      <c r="D7" s="26"/>
      <c r="E7" s="59"/>
    </row>
    <row r="8" spans="1:5" s="1" customFormat="1" ht="20.25" customHeight="1">
      <c r="A8" s="67" t="s">
        <v>12</v>
      </c>
      <c r="B8" s="26">
        <v>1600</v>
      </c>
      <c r="C8" s="65" t="s">
        <v>13</v>
      </c>
      <c r="D8" s="26"/>
      <c r="E8" s="59"/>
    </row>
    <row r="9" spans="1:5" s="1" customFormat="1" ht="20.25" customHeight="1">
      <c r="A9" s="67" t="s">
        <v>14</v>
      </c>
      <c r="B9" s="26"/>
      <c r="C9" s="65" t="s">
        <v>15</v>
      </c>
      <c r="D9" s="26"/>
      <c r="E9" s="59"/>
    </row>
    <row r="10" spans="1:6" s="1" customFormat="1" ht="20.25" customHeight="1">
      <c r="A10" s="67" t="s">
        <v>16</v>
      </c>
      <c r="B10" s="26"/>
      <c r="C10" s="65" t="s">
        <v>17</v>
      </c>
      <c r="D10" s="26"/>
      <c r="E10" s="59"/>
      <c r="F10" s="59"/>
    </row>
    <row r="11" spans="1:6" s="1" customFormat="1" ht="20.25" customHeight="1">
      <c r="A11" s="68" t="s">
        <v>18</v>
      </c>
      <c r="B11" s="26"/>
      <c r="C11" s="65" t="s">
        <v>19</v>
      </c>
      <c r="D11" s="26"/>
      <c r="E11" s="59"/>
      <c r="F11" s="59"/>
    </row>
    <row r="12" spans="1:5" s="1" customFormat="1" ht="20.25" customHeight="1">
      <c r="A12" s="68"/>
      <c r="B12" s="26"/>
      <c r="C12" s="65" t="s">
        <v>21</v>
      </c>
      <c r="D12" s="26"/>
      <c r="E12" s="59"/>
    </row>
    <row r="13" spans="1:5" s="1" customFormat="1" ht="20.25" customHeight="1">
      <c r="A13" s="69"/>
      <c r="B13" s="26"/>
      <c r="C13" s="65" t="s">
        <v>23</v>
      </c>
      <c r="D13" s="26">
        <v>3432.49</v>
      </c>
      <c r="E13" s="59"/>
    </row>
    <row r="14" spans="1:5" s="1" customFormat="1" ht="20.25" customHeight="1">
      <c r="A14" s="69"/>
      <c r="B14" s="26"/>
      <c r="C14" s="65" t="s">
        <v>25</v>
      </c>
      <c r="D14" s="26"/>
      <c r="E14" s="59"/>
    </row>
    <row r="15" spans="1:5" s="1" customFormat="1" ht="20.25" customHeight="1">
      <c r="A15" s="69"/>
      <c r="B15" s="26"/>
      <c r="C15" s="65" t="s">
        <v>27</v>
      </c>
      <c r="D15" s="26"/>
      <c r="E15" s="59"/>
    </row>
    <row r="16" spans="1:5" s="1" customFormat="1" ht="20.25" customHeight="1">
      <c r="A16" s="67"/>
      <c r="B16" s="26"/>
      <c r="C16" s="65" t="s">
        <v>28</v>
      </c>
      <c r="D16" s="26"/>
      <c r="E16" s="59"/>
    </row>
    <row r="17" spans="1:4" s="1" customFormat="1" ht="20.25" customHeight="1">
      <c r="A17" s="67"/>
      <c r="B17" s="26"/>
      <c r="C17" s="65" t="s">
        <v>29</v>
      </c>
      <c r="D17" s="26"/>
    </row>
    <row r="18" spans="1:4" s="1" customFormat="1" ht="20.25" customHeight="1">
      <c r="A18" s="70"/>
      <c r="B18" s="71"/>
      <c r="C18" s="65" t="s">
        <v>30</v>
      </c>
      <c r="D18" s="26"/>
    </row>
    <row r="19" spans="1:4" s="1" customFormat="1" ht="20.25" customHeight="1">
      <c r="A19" s="70"/>
      <c r="B19" s="71"/>
      <c r="C19" s="65" t="s">
        <v>31</v>
      </c>
      <c r="D19" s="26"/>
    </row>
    <row r="20" spans="1:4" s="1" customFormat="1" ht="20.25" customHeight="1">
      <c r="A20" s="67"/>
      <c r="B20" s="72"/>
      <c r="C20" s="65" t="s">
        <v>32</v>
      </c>
      <c r="D20" s="26"/>
    </row>
    <row r="21" spans="1:4" s="1" customFormat="1" ht="20.25" customHeight="1">
      <c r="A21" s="67"/>
      <c r="B21" s="72"/>
      <c r="C21" s="65" t="s">
        <v>33</v>
      </c>
      <c r="D21" s="26"/>
    </row>
    <row r="22" spans="1:4" s="1" customFormat="1" ht="20.25" customHeight="1">
      <c r="A22" s="67"/>
      <c r="B22" s="72"/>
      <c r="C22" s="65" t="s">
        <v>34</v>
      </c>
      <c r="D22" s="26"/>
    </row>
    <row r="23" spans="1:4" s="1" customFormat="1" ht="20.25" customHeight="1">
      <c r="A23" s="70"/>
      <c r="B23" s="73"/>
      <c r="C23" s="65" t="s">
        <v>35</v>
      </c>
      <c r="D23" s="26"/>
    </row>
    <row r="24" spans="1:4" s="1" customFormat="1" ht="20.25" customHeight="1">
      <c r="A24" s="74"/>
      <c r="B24" s="75"/>
      <c r="C24" s="65" t="s">
        <v>36</v>
      </c>
      <c r="D24" s="26"/>
    </row>
    <row r="25" spans="1:4" s="1" customFormat="1" ht="20.25" customHeight="1">
      <c r="A25" s="74"/>
      <c r="B25" s="75"/>
      <c r="C25" s="76" t="s">
        <v>37</v>
      </c>
      <c r="D25" s="66">
        <v>107.92</v>
      </c>
    </row>
    <row r="26" spans="1:4" s="1" customFormat="1" ht="20.25" customHeight="1">
      <c r="A26" s="74"/>
      <c r="B26" s="72"/>
      <c r="C26" s="76" t="s">
        <v>38</v>
      </c>
      <c r="D26" s="66"/>
    </row>
    <row r="27" spans="1:4" s="1" customFormat="1" ht="20.25" customHeight="1">
      <c r="A27" s="65"/>
      <c r="B27" s="26"/>
      <c r="C27" s="69" t="s">
        <v>39</v>
      </c>
      <c r="D27" s="26"/>
    </row>
    <row r="28" spans="1:4" s="1" customFormat="1" ht="17.25" customHeight="1">
      <c r="A28" s="65"/>
      <c r="B28" s="26"/>
      <c r="C28" s="77" t="s">
        <v>40</v>
      </c>
      <c r="D28" s="66"/>
    </row>
    <row r="29" spans="1:4" s="1" customFormat="1" ht="17.25" customHeight="1">
      <c r="A29" s="65"/>
      <c r="B29" s="26"/>
      <c r="C29" s="65" t="s">
        <v>41</v>
      </c>
      <c r="D29" s="26"/>
    </row>
    <row r="30" spans="1:4" s="1" customFormat="1" ht="17.25" customHeight="1">
      <c r="A30" s="64"/>
      <c r="B30" s="26"/>
      <c r="C30" s="65" t="s">
        <v>43</v>
      </c>
      <c r="D30" s="26"/>
    </row>
    <row r="31" spans="1:4" s="1" customFormat="1" ht="17.25" customHeight="1">
      <c r="A31" s="65"/>
      <c r="B31" s="26"/>
      <c r="C31" s="65" t="s">
        <v>44</v>
      </c>
      <c r="D31" s="26"/>
    </row>
    <row r="32" spans="1:4" s="1" customFormat="1" ht="17.25" customHeight="1">
      <c r="A32" s="65"/>
      <c r="B32" s="26"/>
      <c r="C32" s="65" t="s">
        <v>45</v>
      </c>
      <c r="D32" s="26"/>
    </row>
    <row r="33" spans="1:4" s="1" customFormat="1" ht="16.5" customHeight="1">
      <c r="A33" s="67"/>
      <c r="B33" s="78"/>
      <c r="C33" s="65" t="s">
        <v>46</v>
      </c>
      <c r="D33" s="26"/>
    </row>
    <row r="34" spans="1:4" s="1" customFormat="1" ht="16.5" customHeight="1">
      <c r="A34" s="64" t="s">
        <v>47</v>
      </c>
      <c r="B34" s="26">
        <v>3540.41</v>
      </c>
      <c r="C34" s="64" t="s">
        <v>48</v>
      </c>
      <c r="D34" s="79">
        <v>3540.41</v>
      </c>
    </row>
    <row r="35" s="1" customFormat="1" ht="12.75" customHeight="1">
      <c r="D35" s="59"/>
    </row>
    <row r="36" s="1" customFormat="1" ht="12.75" customHeight="1">
      <c r="D36" s="59"/>
    </row>
  </sheetData>
  <sheetProtection/>
  <printOptions/>
  <pageMargins left="0.7513888888888889" right="0.7513888888888889" top="1" bottom="1" header="0.5111111111111111" footer="0.5111111111111111"/>
  <pageSetup horizontalDpi="600" verticalDpi="6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00" workbookViewId="0" topLeftCell="A1">
      <selection activeCell="B12" sqref="B12"/>
    </sheetView>
  </sheetViews>
  <sheetFormatPr defaultColWidth="6.875" defaultRowHeight="12.75" customHeight="1"/>
  <cols>
    <col min="1" max="1" width="14.375" style="1" customWidth="1"/>
    <col min="2" max="2" width="23.625" style="1" customWidth="1"/>
    <col min="3" max="3" width="16.50390625" style="1" customWidth="1"/>
    <col min="4" max="4" width="14.625" style="1" customWidth="1"/>
    <col min="5" max="5" width="9.625" style="1" customWidth="1"/>
    <col min="6" max="250" width="6.875" style="1" customWidth="1"/>
  </cols>
  <sheetData>
    <row r="1" spans="1:5" s="1" customFormat="1" ht="18" customHeight="1">
      <c r="A1" s="2" t="s">
        <v>93</v>
      </c>
      <c r="B1" s="3"/>
      <c r="C1" s="4"/>
      <c r="D1" s="4"/>
      <c r="E1" s="5"/>
    </row>
    <row r="2" spans="1:5" s="17" customFormat="1" ht="23.25" customHeight="1">
      <c r="A2" s="28" t="s">
        <v>94</v>
      </c>
      <c r="B2" s="28"/>
      <c r="C2" s="28"/>
      <c r="D2" s="28"/>
      <c r="E2" s="28"/>
    </row>
    <row r="3" spans="2:5" s="1" customFormat="1" ht="18" customHeight="1">
      <c r="B3" s="47"/>
      <c r="C3" s="20"/>
      <c r="D3" s="4" t="s">
        <v>2</v>
      </c>
      <c r="E3" s="4"/>
    </row>
    <row r="4" spans="1:5" s="1" customFormat="1" ht="18" customHeight="1">
      <c r="A4" s="48" t="s">
        <v>51</v>
      </c>
      <c r="B4" s="49" t="s">
        <v>52</v>
      </c>
      <c r="C4" s="50" t="s">
        <v>95</v>
      </c>
      <c r="D4" s="50"/>
      <c r="E4" s="50"/>
    </row>
    <row r="5" spans="1:5" s="1" customFormat="1" ht="27" customHeight="1">
      <c r="A5" s="48"/>
      <c r="B5" s="51"/>
      <c r="C5" s="52" t="s">
        <v>66</v>
      </c>
      <c r="D5" s="52" t="s">
        <v>89</v>
      </c>
      <c r="E5" s="52" t="s">
        <v>90</v>
      </c>
    </row>
    <row r="6" spans="1:5" s="1" customFormat="1" ht="19.5" customHeight="1">
      <c r="A6" s="53" t="s">
        <v>66</v>
      </c>
      <c r="B6" s="54"/>
      <c r="C6" s="55">
        <f>D6+E6</f>
        <v>3540.41</v>
      </c>
      <c r="D6" s="55">
        <f>D7+D15</f>
        <v>1626.66</v>
      </c>
      <c r="E6" s="55">
        <f>E7</f>
        <v>1913.75</v>
      </c>
    </row>
    <row r="7" spans="1:5" s="1" customFormat="1" ht="19.5" customHeight="1">
      <c r="A7" s="56" t="s">
        <v>67</v>
      </c>
      <c r="B7" s="56" t="s">
        <v>68</v>
      </c>
      <c r="C7" s="55">
        <f>C8+C10</f>
        <v>3432.4900000000002</v>
      </c>
      <c r="D7" s="55">
        <f>D8+D10</f>
        <v>1518.74</v>
      </c>
      <c r="E7" s="55">
        <f>E8+E10</f>
        <v>1913.75</v>
      </c>
    </row>
    <row r="8" spans="1:5" s="1" customFormat="1" ht="19.5" customHeight="1">
      <c r="A8" s="56" t="s">
        <v>69</v>
      </c>
      <c r="B8" s="56" t="s">
        <v>70</v>
      </c>
      <c r="C8" s="55">
        <v>42.23</v>
      </c>
      <c r="D8" s="55">
        <v>42.23</v>
      </c>
      <c r="E8" s="55"/>
    </row>
    <row r="9" spans="1:5" s="1" customFormat="1" ht="19.5" customHeight="1">
      <c r="A9" s="56" t="s">
        <v>71</v>
      </c>
      <c r="B9" s="56" t="s">
        <v>72</v>
      </c>
      <c r="C9" s="55">
        <v>42.23</v>
      </c>
      <c r="D9" s="55">
        <v>42.23</v>
      </c>
      <c r="E9" s="55"/>
    </row>
    <row r="10" spans="1:5" s="1" customFormat="1" ht="19.5" customHeight="1">
      <c r="A10" s="56" t="s">
        <v>73</v>
      </c>
      <c r="B10" s="56" t="s">
        <v>74</v>
      </c>
      <c r="C10" s="55">
        <f>C11+C12+C13+C14</f>
        <v>3390.26</v>
      </c>
      <c r="D10" s="55">
        <f>D11+D12+D13+D14</f>
        <v>1476.51</v>
      </c>
      <c r="E10" s="55">
        <f>E11+E12+E13+E14</f>
        <v>1913.75</v>
      </c>
    </row>
    <row r="11" spans="1:5" s="1" customFormat="1" ht="19.5" customHeight="1">
      <c r="A11" s="56" t="s">
        <v>71</v>
      </c>
      <c r="B11" s="56" t="s">
        <v>75</v>
      </c>
      <c r="C11" s="55">
        <f>D11+E11</f>
        <v>1653.26</v>
      </c>
      <c r="D11" s="55">
        <v>1476.51</v>
      </c>
      <c r="E11" s="55">
        <v>176.75</v>
      </c>
    </row>
    <row r="12" spans="1:5" s="1" customFormat="1" ht="19.5" customHeight="1">
      <c r="A12" s="56" t="s">
        <v>76</v>
      </c>
      <c r="B12" s="56" t="s">
        <v>77</v>
      </c>
      <c r="C12" s="55">
        <v>102</v>
      </c>
      <c r="D12" s="55"/>
      <c r="E12" s="55">
        <v>102</v>
      </c>
    </row>
    <row r="13" spans="1:5" s="1" customFormat="1" ht="19.5" customHeight="1">
      <c r="A13" s="56" t="s">
        <v>78</v>
      </c>
      <c r="B13" s="56" t="s">
        <v>79</v>
      </c>
      <c r="C13" s="55">
        <v>35</v>
      </c>
      <c r="D13" s="55"/>
      <c r="E13" s="55">
        <v>35</v>
      </c>
    </row>
    <row r="14" spans="1:5" s="1" customFormat="1" ht="19.5" customHeight="1">
      <c r="A14" s="56" t="s">
        <v>80</v>
      </c>
      <c r="B14" s="56" t="s">
        <v>81</v>
      </c>
      <c r="C14" s="55">
        <v>1600</v>
      </c>
      <c r="D14" s="55"/>
      <c r="E14" s="55">
        <v>1600</v>
      </c>
    </row>
    <row r="15" spans="1:5" s="1" customFormat="1" ht="19.5" customHeight="1">
      <c r="A15" s="56" t="s">
        <v>82</v>
      </c>
      <c r="B15" s="56" t="s">
        <v>83</v>
      </c>
      <c r="C15" s="55">
        <v>107.92</v>
      </c>
      <c r="D15" s="55">
        <v>107.92</v>
      </c>
      <c r="E15" s="55"/>
    </row>
    <row r="16" spans="1:5" ht="19.5" customHeight="1">
      <c r="A16" s="56" t="s">
        <v>84</v>
      </c>
      <c r="B16" s="56" t="s">
        <v>85</v>
      </c>
      <c r="C16" s="55">
        <v>107.92</v>
      </c>
      <c r="D16" s="55">
        <v>107.92</v>
      </c>
      <c r="E16" s="55"/>
    </row>
    <row r="17" spans="1:5" ht="19.5" customHeight="1">
      <c r="A17" s="56" t="s">
        <v>71</v>
      </c>
      <c r="B17" s="56" t="s">
        <v>86</v>
      </c>
      <c r="C17" s="55">
        <v>107.92</v>
      </c>
      <c r="D17" s="55">
        <v>107.92</v>
      </c>
      <c r="E17" s="55"/>
    </row>
  </sheetData>
  <sheetProtection/>
  <mergeCells count="6">
    <mergeCell ref="A2:E2"/>
    <mergeCell ref="D3:E3"/>
    <mergeCell ref="C4:E4"/>
    <mergeCell ref="A6:B6"/>
    <mergeCell ref="A4:A5"/>
    <mergeCell ref="B4:B5"/>
  </mergeCells>
  <printOptions/>
  <pageMargins left="0.75" right="0.75" top="1" bottom="1" header="0.5111111111111111" footer="0.511111111111111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zoomScaleSheetLayoutView="100" workbookViewId="0" topLeftCell="A13">
      <selection activeCell="B28" sqref="B28"/>
    </sheetView>
  </sheetViews>
  <sheetFormatPr defaultColWidth="6.875" defaultRowHeight="12.75" customHeight="1"/>
  <cols>
    <col min="1" max="1" width="38.75390625" style="34" customWidth="1"/>
    <col min="2" max="2" width="21.00390625" style="1" customWidth="1"/>
    <col min="3" max="3" width="16.00390625" style="1" customWidth="1"/>
    <col min="4" max="188" width="6.875" style="1" customWidth="1"/>
  </cols>
  <sheetData>
    <row r="1" spans="1:2" s="1" customFormat="1" ht="18" customHeight="1">
      <c r="A1" s="35" t="s">
        <v>96</v>
      </c>
      <c r="B1" s="36"/>
    </row>
    <row r="2" spans="1:3" s="1" customFormat="1" ht="23.25" customHeight="1">
      <c r="A2" s="12" t="s">
        <v>97</v>
      </c>
      <c r="B2" s="12"/>
      <c r="C2" s="12"/>
    </row>
    <row r="3" spans="1:3" s="1" customFormat="1" ht="18" customHeight="1">
      <c r="A3" s="35"/>
      <c r="B3" s="37"/>
      <c r="C3" s="1" t="s">
        <v>2</v>
      </c>
    </row>
    <row r="4" spans="1:3" s="1" customFormat="1" ht="18" customHeight="1">
      <c r="A4" s="38" t="s">
        <v>98</v>
      </c>
      <c r="B4" s="39" t="s">
        <v>99</v>
      </c>
      <c r="C4" s="40" t="s">
        <v>100</v>
      </c>
    </row>
    <row r="5" spans="1:3" s="1" customFormat="1" ht="18" customHeight="1">
      <c r="A5" s="41" t="s">
        <v>66</v>
      </c>
      <c r="B5" s="42">
        <f>B6+B18+B26</f>
        <v>1626.6599999999999</v>
      </c>
      <c r="C5" s="43"/>
    </row>
    <row r="6" spans="1:3" s="1" customFormat="1" ht="18" customHeight="1">
      <c r="A6" s="44" t="s">
        <v>101</v>
      </c>
      <c r="B6" s="42">
        <v>1342.05</v>
      </c>
      <c r="C6" s="45"/>
    </row>
    <row r="7" spans="1:3" s="1" customFormat="1" ht="18" customHeight="1">
      <c r="A7" s="44" t="s">
        <v>102</v>
      </c>
      <c r="B7" s="42">
        <v>530.72</v>
      </c>
      <c r="C7" s="45"/>
    </row>
    <row r="8" spans="1:3" s="1" customFormat="1" ht="18" customHeight="1">
      <c r="A8" s="44" t="s">
        <v>103</v>
      </c>
      <c r="B8" s="42">
        <v>375.31</v>
      </c>
      <c r="C8" s="45"/>
    </row>
    <row r="9" spans="1:3" s="1" customFormat="1" ht="18" customHeight="1">
      <c r="A9" s="44" t="s">
        <v>104</v>
      </c>
      <c r="B9" s="42">
        <v>44.23</v>
      </c>
      <c r="C9" s="45"/>
    </row>
    <row r="10" spans="1:3" s="1" customFormat="1" ht="18" customHeight="1">
      <c r="A10" s="44" t="s">
        <v>105</v>
      </c>
      <c r="B10" s="42">
        <v>4.23</v>
      </c>
      <c r="C10" s="45"/>
    </row>
    <row r="11" spans="1:3" s="1" customFormat="1" ht="18" customHeight="1">
      <c r="A11" s="44" t="s">
        <v>106</v>
      </c>
      <c r="B11" s="42">
        <v>179.86</v>
      </c>
      <c r="C11" s="45"/>
    </row>
    <row r="12" spans="1:3" s="1" customFormat="1" ht="18" customHeight="1">
      <c r="A12" s="44" t="s">
        <v>107</v>
      </c>
      <c r="B12" s="42"/>
      <c r="C12" s="45"/>
    </row>
    <row r="13" spans="1:3" s="1" customFormat="1" ht="18" customHeight="1">
      <c r="A13" s="44" t="s">
        <v>108</v>
      </c>
      <c r="B13" s="42">
        <v>53.96</v>
      </c>
      <c r="C13" s="45"/>
    </row>
    <row r="14" spans="1:3" s="1" customFormat="1" ht="18" customHeight="1">
      <c r="A14" s="44" t="s">
        <v>109</v>
      </c>
      <c r="B14" s="42">
        <v>25.34</v>
      </c>
      <c r="C14" s="45"/>
    </row>
    <row r="15" spans="1:3" s="1" customFormat="1" ht="18" customHeight="1">
      <c r="A15" s="44" t="s">
        <v>110</v>
      </c>
      <c r="B15" s="42">
        <v>107.92</v>
      </c>
      <c r="C15" s="45"/>
    </row>
    <row r="16" spans="1:3" s="1" customFormat="1" ht="18" customHeight="1">
      <c r="A16" s="44" t="s">
        <v>111</v>
      </c>
      <c r="B16" s="42"/>
      <c r="C16" s="45"/>
    </row>
    <row r="17" spans="1:3" s="1" customFormat="1" ht="18" customHeight="1">
      <c r="A17" s="46" t="s">
        <v>112</v>
      </c>
      <c r="B17" s="42">
        <v>20.48</v>
      </c>
      <c r="C17" s="45"/>
    </row>
    <row r="18" spans="1:3" s="1" customFormat="1" ht="18" customHeight="1">
      <c r="A18" s="41" t="s">
        <v>113</v>
      </c>
      <c r="B18" s="42">
        <v>242.38</v>
      </c>
      <c r="C18" s="32"/>
    </row>
    <row r="19" spans="1:3" s="1" customFormat="1" ht="18" customHeight="1">
      <c r="A19" s="41" t="s">
        <v>114</v>
      </c>
      <c r="B19" s="42">
        <v>28</v>
      </c>
      <c r="C19" s="32"/>
    </row>
    <row r="20" spans="1:3" s="1" customFormat="1" ht="18" customHeight="1">
      <c r="A20" s="41" t="s">
        <v>115</v>
      </c>
      <c r="B20" s="42"/>
      <c r="C20" s="32"/>
    </row>
    <row r="21" spans="1:3" s="1" customFormat="1" ht="18" customHeight="1">
      <c r="A21" s="41" t="s">
        <v>116</v>
      </c>
      <c r="B21" s="42">
        <v>20</v>
      </c>
      <c r="C21" s="32"/>
    </row>
    <row r="22" spans="1:3" s="1" customFormat="1" ht="18" customHeight="1">
      <c r="A22" s="41" t="s">
        <v>117</v>
      </c>
      <c r="B22" s="42"/>
      <c r="C22" s="32"/>
    </row>
    <row r="23" spans="1:3" s="1" customFormat="1" ht="18" customHeight="1">
      <c r="A23" s="41" t="s">
        <v>118</v>
      </c>
      <c r="B23" s="42">
        <v>31.48</v>
      </c>
      <c r="C23" s="32"/>
    </row>
    <row r="24" spans="1:3" s="1" customFormat="1" ht="18" customHeight="1">
      <c r="A24" s="41" t="s">
        <v>119</v>
      </c>
      <c r="B24" s="42">
        <v>102.9</v>
      </c>
      <c r="C24" s="32"/>
    </row>
    <row r="25" spans="1:3" s="1" customFormat="1" ht="18" customHeight="1">
      <c r="A25" s="41" t="s">
        <v>120</v>
      </c>
      <c r="B25" s="42">
        <v>60</v>
      </c>
      <c r="C25" s="32"/>
    </row>
    <row r="26" spans="1:3" s="1" customFormat="1" ht="18" customHeight="1">
      <c r="A26" s="44" t="s">
        <v>121</v>
      </c>
      <c r="B26" s="42">
        <v>42.23</v>
      </c>
      <c r="C26" s="32"/>
    </row>
    <row r="27" spans="1:3" s="1" customFormat="1" ht="18" customHeight="1">
      <c r="A27" s="41" t="s">
        <v>122</v>
      </c>
      <c r="B27" s="42"/>
      <c r="C27" s="32"/>
    </row>
    <row r="28" spans="1:3" s="1" customFormat="1" ht="18" customHeight="1">
      <c r="A28" s="41" t="s">
        <v>123</v>
      </c>
      <c r="B28" s="42">
        <v>42</v>
      </c>
      <c r="C28" s="32"/>
    </row>
    <row r="29" spans="1:3" s="1" customFormat="1" ht="18" customHeight="1">
      <c r="A29" s="41" t="s">
        <v>124</v>
      </c>
      <c r="B29" s="42"/>
      <c r="C29" s="32"/>
    </row>
    <row r="30" spans="1:3" s="1" customFormat="1" ht="18" customHeight="1">
      <c r="A30" s="41" t="s">
        <v>125</v>
      </c>
      <c r="B30" s="42"/>
      <c r="C30" s="32"/>
    </row>
    <row r="31" spans="1:3" s="1" customFormat="1" ht="18" customHeight="1">
      <c r="A31" s="41" t="s">
        <v>126</v>
      </c>
      <c r="B31" s="42"/>
      <c r="C31" s="32"/>
    </row>
    <row r="32" spans="1:3" s="1" customFormat="1" ht="18" customHeight="1">
      <c r="A32" s="41" t="s">
        <v>127</v>
      </c>
      <c r="B32" s="42">
        <v>0.23</v>
      </c>
      <c r="C32" s="32"/>
    </row>
  </sheetData>
  <sheetProtection/>
  <mergeCells count="1">
    <mergeCell ref="A2:C2"/>
  </mergeCells>
  <printOptions/>
  <pageMargins left="0.75" right="0.75" top="1" bottom="1" header="0.5111111111111111" footer="0.511111111111111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00" workbookViewId="0" topLeftCell="A1">
      <selection activeCell="B14" sqref="B14"/>
    </sheetView>
  </sheetViews>
  <sheetFormatPr defaultColWidth="6.875" defaultRowHeight="12.75" customHeight="1"/>
  <cols>
    <col min="1" max="1" width="25.50390625" style="1" customWidth="1"/>
    <col min="2" max="2" width="33.375" style="1" customWidth="1"/>
    <col min="3" max="3" width="19.375" style="1" customWidth="1"/>
    <col min="4" max="245" width="6.875" style="1" customWidth="1"/>
  </cols>
  <sheetData>
    <row r="1" spans="1:3" s="1" customFormat="1" ht="18" customHeight="1">
      <c r="A1" s="2" t="s">
        <v>128</v>
      </c>
      <c r="B1" s="4"/>
      <c r="C1" s="5"/>
    </row>
    <row r="2" spans="1:3" s="1" customFormat="1" ht="45.75" customHeight="1">
      <c r="A2" s="28" t="s">
        <v>129</v>
      </c>
      <c r="B2" s="28"/>
      <c r="C2" s="28"/>
    </row>
    <row r="3" s="1" customFormat="1" ht="18" customHeight="1">
      <c r="C3" s="4" t="s">
        <v>2</v>
      </c>
    </row>
    <row r="4" spans="1:3" s="1" customFormat="1" ht="18" customHeight="1">
      <c r="A4" s="29" t="s">
        <v>130</v>
      </c>
      <c r="B4" s="30" t="s">
        <v>131</v>
      </c>
      <c r="C4" s="31" t="s">
        <v>100</v>
      </c>
    </row>
    <row r="5" spans="1:3" ht="27.75" customHeight="1">
      <c r="A5" s="32" t="s">
        <v>132</v>
      </c>
      <c r="B5" s="33">
        <v>1000</v>
      </c>
      <c r="C5" s="32"/>
    </row>
    <row r="6" spans="1:3" ht="27.75" customHeight="1">
      <c r="A6" s="32"/>
      <c r="B6" s="33"/>
      <c r="C6" s="32"/>
    </row>
    <row r="7" spans="1:3" ht="27.75" customHeight="1">
      <c r="A7" s="32"/>
      <c r="B7" s="33"/>
      <c r="C7" s="32"/>
    </row>
    <row r="8" spans="1:3" ht="27.75" customHeight="1">
      <c r="A8" s="32"/>
      <c r="B8" s="33"/>
      <c r="C8" s="32"/>
    </row>
    <row r="9" spans="1:3" ht="27.75" customHeight="1">
      <c r="A9" s="32"/>
      <c r="B9" s="33"/>
      <c r="C9" s="32"/>
    </row>
  </sheetData>
  <sheetProtection/>
  <mergeCells count="1">
    <mergeCell ref="A2:C2"/>
  </mergeCells>
  <printOptions/>
  <pageMargins left="0.75" right="0.75" top="1" bottom="1" header="0.5111111111111111" footer="0.511111111111111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workbookViewId="0" topLeftCell="A1">
      <selection activeCell="A20" sqref="A20"/>
    </sheetView>
  </sheetViews>
  <sheetFormatPr defaultColWidth="6.875" defaultRowHeight="12.75" customHeight="1"/>
  <cols>
    <col min="1" max="1" width="26.875" style="1" customWidth="1"/>
    <col min="2" max="2" width="16.50390625" style="1" customWidth="1"/>
    <col min="3" max="3" width="18.375" style="1" customWidth="1"/>
    <col min="4" max="4" width="16.25390625" style="1" customWidth="1"/>
    <col min="5" max="5" width="6.75390625" style="1" customWidth="1"/>
    <col min="6" max="250" width="6.875" style="1" customWidth="1"/>
  </cols>
  <sheetData>
    <row r="1" spans="1:5" s="1" customFormat="1" ht="18" customHeight="1">
      <c r="A1" s="2" t="s">
        <v>133</v>
      </c>
      <c r="B1" s="4"/>
      <c r="C1" s="4"/>
      <c r="D1" s="4"/>
      <c r="E1" s="5"/>
    </row>
    <row r="2" spans="1:5" s="17" customFormat="1" ht="23.25" customHeight="1">
      <c r="A2" s="18" t="s">
        <v>134</v>
      </c>
      <c r="B2" s="7"/>
      <c r="C2" s="7"/>
      <c r="D2" s="7"/>
      <c r="E2" s="19"/>
    </row>
    <row r="3" spans="2:5" s="1" customFormat="1" ht="18" customHeight="1">
      <c r="B3" s="20"/>
      <c r="C3" s="20"/>
      <c r="D3" s="20" t="s">
        <v>2</v>
      </c>
      <c r="E3" s="21"/>
    </row>
    <row r="4" spans="1:5" s="1" customFormat="1" ht="18" customHeight="1">
      <c r="A4" s="22" t="s">
        <v>130</v>
      </c>
      <c r="B4" s="23" t="s">
        <v>54</v>
      </c>
      <c r="C4" s="24" t="s">
        <v>89</v>
      </c>
      <c r="D4" s="24" t="s">
        <v>90</v>
      </c>
      <c r="E4" s="5"/>
    </row>
    <row r="5" spans="1:5" s="1" customFormat="1" ht="20.25" customHeight="1">
      <c r="A5" s="25" t="s">
        <v>132</v>
      </c>
      <c r="B5" s="26">
        <v>1000</v>
      </c>
      <c r="C5" s="26"/>
      <c r="D5" s="26">
        <v>1000</v>
      </c>
      <c r="E5" s="27"/>
    </row>
    <row r="6" spans="1:5" s="1" customFormat="1" ht="18" customHeight="1">
      <c r="A6" s="25"/>
      <c r="B6" s="26"/>
      <c r="C6" s="26"/>
      <c r="D6" s="26"/>
      <c r="E6" s="21"/>
    </row>
    <row r="7" spans="1:5" s="1" customFormat="1" ht="18" customHeight="1">
      <c r="A7" s="25"/>
      <c r="B7" s="26"/>
      <c r="C7" s="26"/>
      <c r="D7" s="26"/>
      <c r="E7" s="21"/>
    </row>
    <row r="8" spans="1:5" s="1" customFormat="1" ht="18" customHeight="1">
      <c r="A8" s="25"/>
      <c r="B8" s="26"/>
      <c r="C8" s="26"/>
      <c r="D8" s="26"/>
      <c r="E8" s="21"/>
    </row>
    <row r="9" spans="1:5" s="1" customFormat="1" ht="18" customHeight="1">
      <c r="A9" s="25"/>
      <c r="B9" s="26"/>
      <c r="C9" s="26"/>
      <c r="D9" s="26"/>
      <c r="E9" s="21"/>
    </row>
    <row r="10" spans="1:5" s="1" customFormat="1" ht="18" customHeight="1">
      <c r="A10" s="25"/>
      <c r="B10" s="26"/>
      <c r="C10" s="26"/>
      <c r="D10" s="26"/>
      <c r="E10" s="21"/>
    </row>
    <row r="11" spans="1:5" s="1" customFormat="1" ht="18" customHeight="1">
      <c r="A11" s="25"/>
      <c r="B11" s="26"/>
      <c r="C11" s="26"/>
      <c r="D11" s="26"/>
      <c r="E11" s="21"/>
    </row>
    <row r="12" spans="1:5" s="1" customFormat="1" ht="18" customHeight="1">
      <c r="A12" s="25"/>
      <c r="B12" s="26"/>
      <c r="C12" s="26"/>
      <c r="D12" s="26"/>
      <c r="E12" s="21"/>
    </row>
    <row r="13" spans="1:5" s="1" customFormat="1" ht="18" customHeight="1">
      <c r="A13" s="25"/>
      <c r="B13" s="26"/>
      <c r="C13" s="26"/>
      <c r="D13" s="26"/>
      <c r="E13" s="21"/>
    </row>
    <row r="14" spans="1:5" s="1" customFormat="1" ht="18" customHeight="1">
      <c r="A14" s="25"/>
      <c r="B14" s="26"/>
      <c r="C14" s="26"/>
      <c r="D14" s="26"/>
      <c r="E14" s="21"/>
    </row>
    <row r="15" spans="1:4" s="1" customFormat="1" ht="18" customHeight="1">
      <c r="A15" s="25"/>
      <c r="B15" s="26"/>
      <c r="C15" s="26"/>
      <c r="D15" s="26"/>
    </row>
    <row r="16" ht="12.75" customHeight="1"/>
    <row r="17" ht="12.75" customHeight="1"/>
    <row r="18" ht="12.75" customHeight="1"/>
  </sheetData>
  <sheetProtection/>
  <printOptions/>
  <pageMargins left="0.75" right="0.75" top="1" bottom="1" header="0.5111111111111111" footer="0.511111111111111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D9" sqref="D9"/>
    </sheetView>
  </sheetViews>
  <sheetFormatPr defaultColWidth="9.00390625" defaultRowHeight="14.25"/>
  <cols>
    <col min="1" max="1" width="37.625" style="0" customWidth="1"/>
    <col min="2" max="2" width="41.50390625" style="0" customWidth="1"/>
  </cols>
  <sheetData>
    <row r="1" spans="1:6" s="1" customFormat="1" ht="18" customHeight="1">
      <c r="A1" s="2" t="s">
        <v>135</v>
      </c>
      <c r="B1" s="3"/>
      <c r="C1" s="4"/>
      <c r="D1" s="4"/>
      <c r="E1" s="4"/>
      <c r="F1" s="5"/>
    </row>
    <row r="2" spans="1:6" s="1" customFormat="1" ht="33.75" customHeight="1">
      <c r="A2" s="12" t="s">
        <v>136</v>
      </c>
      <c r="B2" s="12"/>
      <c r="C2" s="7"/>
      <c r="D2" s="7"/>
      <c r="E2" s="7"/>
      <c r="F2" s="5"/>
    </row>
    <row r="3" ht="14.25">
      <c r="B3" s="8" t="s">
        <v>2</v>
      </c>
    </row>
    <row r="4" spans="1:2" ht="39" customHeight="1">
      <c r="A4" s="9" t="s">
        <v>137</v>
      </c>
      <c r="B4" s="9" t="s">
        <v>95</v>
      </c>
    </row>
    <row r="5" spans="1:2" ht="39" customHeight="1">
      <c r="A5" s="13" t="s">
        <v>138</v>
      </c>
      <c r="B5" s="14">
        <f>B6+B7+B8</f>
        <v>21.6</v>
      </c>
    </row>
    <row r="6" spans="1:2" ht="39" customHeight="1">
      <c r="A6" s="15" t="s">
        <v>139</v>
      </c>
      <c r="B6" s="14"/>
    </row>
    <row r="7" spans="1:2" ht="39" customHeight="1">
      <c r="A7" s="15" t="s">
        <v>140</v>
      </c>
      <c r="B7" s="14">
        <v>1.6</v>
      </c>
    </row>
    <row r="8" spans="1:2" ht="39" customHeight="1">
      <c r="A8" s="15" t="s">
        <v>141</v>
      </c>
      <c r="B8" s="14">
        <v>20</v>
      </c>
    </row>
    <row r="9" spans="1:2" ht="39" customHeight="1">
      <c r="A9" s="16" t="s">
        <v>142</v>
      </c>
      <c r="B9" s="14">
        <v>20</v>
      </c>
    </row>
    <row r="10" spans="1:2" ht="39" customHeight="1">
      <c r="A10" s="16" t="s">
        <v>143</v>
      </c>
      <c r="B10" s="14"/>
    </row>
  </sheetData>
  <sheetProtection/>
  <mergeCells count="1">
    <mergeCell ref="A2:B2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耀卿</cp:lastModifiedBy>
  <dcterms:created xsi:type="dcterms:W3CDTF">2019-04-11T07:50:31Z</dcterms:created>
  <dcterms:modified xsi:type="dcterms:W3CDTF">2021-05-22T07:24:24Z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