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<sst xmlns="http://schemas.openxmlformats.org/spreadsheetml/2006/main" count="251" uniqueCount="144">
  <si>
    <t>表1</t>
  </si>
  <si>
    <t>中共吕梁市委组织部2019年预算收支总表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</si>
  <si>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</si>
  <si>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</si>
  <si>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</si>
  <si>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</si>
  <si>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</si>
  <si>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</si>
  <si>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</si>
  <si>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</si>
  <si>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</si>
  <si>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</si>
  <si>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</si>
  <si>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</si>
  <si>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</si>
  <si>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</si>
  <si>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</si>
  <si>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</si>
  <si>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</si>
  <si>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</si>
  <si>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</si>
  <si>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</si>
  <si>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</si>
  <si>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</si>
  <si>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</si>
  <si>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</si>
  <si>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</si>
  <si>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</si>
  <si>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</si>
  <si>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</si>
  <si>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</si>
  <si>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</si>
  <si>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</si>
  <si>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</si>
  <si>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</si>
  <si>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</si>
  <si>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</si>
  <si>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</si>
  <si>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</si>
  <si>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</si>
  <si>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</si>
  <si>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</si>
  <si>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</si>
  <si>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</si>
  <si>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</si>
  <si>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</si>
  <si>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</si>
  <si>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</si>
  <si>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</si>
  <si>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</si>
  <si>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中共吕梁市委组织部2019年预算收入总表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</si>
  <si>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</si>
  <si>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</si>
  <si>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</si>
  <si>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</si>
  <si>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</si>
  <si>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</si>
  <si>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</si>
  <si>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</si>
  <si>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</si>
  <si>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</si>
  <si>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</si>
  <si>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</si>
  <si>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</si>
  <si>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</si>
  <si>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</si>
  <si>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</si>
  <si>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市委组织部</t>
  </si>
  <si>
    <t>2013201</t>
  </si>
  <si>
    <t>行政运行（组织事务）</t>
  </si>
  <si>
    <t>2080101</t>
  </si>
  <si>
    <t xml:space="preserve"> 行政运行（人力资源和社会保障事务）</t>
  </si>
  <si>
    <t>2210201</t>
  </si>
  <si>
    <t>住房公积金</t>
  </si>
  <si>
    <t>2013299</t>
  </si>
  <si>
    <t>其他组织事务支出</t>
  </si>
  <si>
    <t>2050802</t>
  </si>
  <si>
    <t>干部教育</t>
  </si>
  <si>
    <t>2130599</t>
  </si>
  <si>
    <t>扶贫（其他扶贫支出）</t>
  </si>
  <si>
    <t>2060499</t>
  </si>
  <si>
    <t>其他技术研究与开发支出</t>
  </si>
  <si>
    <t>2130152</t>
  </si>
  <si>
    <t>农业（对高校毕业生到基层任职补助）</t>
  </si>
  <si>
    <t>表3</t>
  </si>
  <si>
    <t>中共吕梁市委组织部2019年预算支出总表</t>
  </si>
  <si>
    <t>基本支出</t>
  </si>
  <si>
    <t>项目支出</t>
  </si>
  <si>
    <t>合  计</t>
  </si>
  <si>
    <t>表4</t>
  </si>
  <si>
    <t>中共吕梁市委组织部2019年一般公共预算收支总表</t>
  </si>
  <si>
    <t>表5</t>
  </si>
  <si>
    <t>中共吕梁市委组织部2019年一般公共预算支出预算表</t>
  </si>
  <si>
    <t>表6</t>
  </si>
  <si>
    <t>中共吕梁市委组织部2019年一般公共预算安排基本支出       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</si>
  <si>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</si>
  <si>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</si>
  <si>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</si>
  <si>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</si>
  <si>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</si>
  <si>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</si>
  <si>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</si>
  <si>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</si>
  <si>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</si>
  <si>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</si>
  <si>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</si>
  <si>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</si>
  <si>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</si>
  <si>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</si>
  <si>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</si>
  <si>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</si>
  <si>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</si>
  <si>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</si>
  <si>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</si>
  <si>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</si>
  <si>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</si>
  <si>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</si>
  <si>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</si>
  <si>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</si>
  <si>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</si>
  <si>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</si>
  <si>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</si>
  <si>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</si>
  <si>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</si>
  <si>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</si>
  <si>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中共吕梁市委组织部2019年政府性基金预算收入预算表</t>
  </si>
  <si>
    <t>单位名称</t>
  </si>
  <si>
    <t>政府性基金收入预算</t>
  </si>
  <si>
    <t>中共吕梁市委组织部</t>
  </si>
  <si>
    <t>表8</t>
  </si>
  <si>
    <t>中共吕梁市委组织部2019年政府性基金预算支出预算表</t>
  </si>
  <si>
    <t>表9</t>
  </si>
  <si>
    <t>中共吕梁市委组织部2019年一般公共预算“三公”经费支出      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</si>
  <si>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</si>
  <si>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</si>
  <si>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</si>
  <si>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</si>
  <si>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</si>
  <si>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</si>
  <si>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</si>
  <si>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</si>
  <si>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</si>
  <si>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中共吕梁市委组织部2019年机关运行经费预算一般    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</si>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</sst>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#,##0.00_ "/>
    <numFmt numFmtId="179" formatCode="#,##0.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/>
    </xf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2" xfId="64" applyFont="1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2" xfId="64" applyFont="1" applyBorder="1" applyAlignment="1" applyProtection="1">
      <alignment vertical="center"/>
      <protection/>
    </xf>
    <xf numFmtId="0" fontId="0" fillId="0" borderId="12" xfId="64" applyFont="1" applyBorder="1" applyAlignment="1" applyProtection="1">
      <alignment horizontal="left" vertical="center" wrapText="1"/>
      <protection/>
    </xf>
    <xf numFmtId="0" fontId="0" fillId="0" borderId="15" xfId="64" applyFont="1" applyBorder="1" applyAlignment="1" applyProtection="1">
      <alignment horizontal="left" vertical="center" wrapText="1"/>
      <protection/>
    </xf>
    <xf numFmtId="0" fontId="0" fillId="0" borderId="17" xfId="64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Continuous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>
      <alignment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left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24" xfId="23" applyFont="1" applyBorder="1" applyAlignment="1">
      <alignment horizontal="center" vertical="center"/>
      <protection/>
    </xf>
    <xf numFmtId="176" fontId="2" fillId="0" borderId="25" xfId="23" applyNumberFormat="1" applyFont="1" applyBorder="1" applyAlignment="1">
      <alignment horizontal="center" vertical="center"/>
      <protection/>
    </xf>
    <xf numFmtId="176" fontId="2" fillId="0" borderId="13" xfId="23" applyNumberFormat="1" applyFont="1" applyBorder="1" applyAlignment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8" fontId="2" fillId="0" borderId="13" xfId="0" applyNumberFormat="1" applyFont="1" applyBorder="1" applyAlignment="1">
      <alignment horizontal="center" vertical="center" wrapText="1"/>
    </xf>
    <xf numFmtId="49" fontId="2" fillId="0" borderId="13" xfId="23" applyNumberFormat="1" applyFont="1" applyBorder="1" applyAlignment="1">
      <alignment vertical="center"/>
      <protection/>
    </xf>
    <xf numFmtId="0" fontId="2" fillId="0" borderId="13" xfId="23" applyFont="1" applyBorder="1" applyAlignment="1">
      <alignment horizontal="left" vertical="center" wrapText="1"/>
      <protection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79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Continuous" vertical="center"/>
      <protection/>
    </xf>
    <xf numFmtId="177" fontId="2" fillId="0" borderId="28" xfId="0" applyNumberFormat="1" applyFont="1" applyFill="1" applyBorder="1" applyAlignment="1" applyProtection="1">
      <alignment horizontal="center" vertical="center"/>
      <protection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Continuous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3">
      <selection activeCell="A8" sqref="A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ht="15.75" customHeight="1">
      <c r="A1" s="1" t="s">
        <v>0</v>
      </c>
    </row>
    <row r="2" spans="1:4" ht="30" customHeight="1">
      <c r="A2" s="116" t="s">
        <v>1</v>
      </c>
      <c r="B2" s="128"/>
      <c r="C2" s="128"/>
      <c r="D2" s="128"/>
    </row>
    <row r="3" spans="2:4" ht="20.25" customHeight="1">
      <c r="B3" s="84"/>
      <c r="D3" s="85" t="s">
        <v>2</v>
      </c>
    </row>
    <row r="4" spans="1:4" ht="20.25" customHeight="1">
      <c r="A4" s="86" t="s">
        <v>3</v>
      </c>
      <c r="B4" s="87"/>
      <c r="C4" s="87" t="s">
        <v>4</v>
      </c>
      <c r="D4" s="88"/>
    </row>
    <row r="5" spans="1:4" ht="20.25" customHeight="1">
      <c r="A5" s="89" t="s">
        <v>5</v>
      </c>
      <c r="B5" s="90" t="s">
        <v>6</v>
      </c>
      <c r="C5" s="90" t="s">
        <v>7</v>
      </c>
      <c r="D5" s="91" t="s">
        <v>6</v>
      </c>
    </row>
    <row r="6" spans="1:4" ht="20.25" customHeight="1">
      <c r="A6" s="92" t="s">
        <v>8</v>
      </c>
      <c r="B6" s="93">
        <v>76159.29</v>
      </c>
      <c r="C6" s="94" t="s">
        <v>9</v>
      </c>
      <c r="D6" s="95">
        <v>62500.05</v>
      </c>
    </row>
    <row r="7" spans="1:5" ht="20.25" customHeight="1">
      <c r="A7" s="92" t="s">
        <v>10</v>
      </c>
      <c r="B7" s="93">
        <v>76159.29</v>
      </c>
      <c r="C7" s="94" t="s">
        <v>11</v>
      </c>
      <c r="D7" s="95"/>
      <c r="E7" s="84"/>
    </row>
    <row r="8" spans="1:5" ht="20.25" customHeight="1">
      <c r="A8" s="96" t="s">
        <v>12</v>
      </c>
      <c r="B8" s="93"/>
      <c r="C8" s="94" t="s">
        <v>13</v>
      </c>
      <c r="D8" s="95"/>
      <c r="E8" s="84"/>
    </row>
    <row r="9" spans="1:5" ht="20.25" customHeight="1">
      <c r="A9" s="96" t="s">
        <v>14</v>
      </c>
      <c r="B9" s="93"/>
      <c r="C9" s="94" t="s">
        <v>15</v>
      </c>
      <c r="D9" s="95"/>
      <c r="E9" s="84"/>
    </row>
    <row r="10" spans="1:6" ht="20.25" customHeight="1">
      <c r="A10" s="96" t="s">
        <v>16</v>
      </c>
      <c r="B10" s="93"/>
      <c r="C10" s="94" t="s">
        <v>17</v>
      </c>
      <c r="D10" s="95">
        <v>3000</v>
      </c>
      <c r="E10" s="84"/>
      <c r="F10" s="84"/>
    </row>
    <row r="11" spans="1:6" ht="20.25" customHeight="1">
      <c r="A11" s="97" t="s">
        <v>18</v>
      </c>
      <c r="B11" s="93"/>
      <c r="C11" s="94" t="s">
        <v>19</v>
      </c>
      <c r="D11" s="95">
        <v>3000</v>
      </c>
      <c r="E11" s="84"/>
      <c r="F11" s="84"/>
    </row>
    <row r="12" spans="1:5" ht="20.25" customHeight="1">
      <c r="A12" s="97" t="s">
        <v>20</v>
      </c>
      <c r="B12" s="93"/>
      <c r="C12" s="94" t="s">
        <v>21</v>
      </c>
      <c r="D12" s="95"/>
      <c r="E12" s="84"/>
    </row>
    <row r="13" spans="1:5" ht="20.25" customHeight="1">
      <c r="A13" s="98" t="s">
        <v>22</v>
      </c>
      <c r="B13" s="93"/>
      <c r="C13" s="94" t="s">
        <v>23</v>
      </c>
      <c r="D13" s="95">
        <v>976.96</v>
      </c>
      <c r="E13" s="84"/>
    </row>
    <row r="14" spans="1:5" ht="20.25" customHeight="1">
      <c r="A14" s="98" t="s">
        <v>24</v>
      </c>
      <c r="B14" s="93"/>
      <c r="C14" s="94" t="s">
        <v>25</v>
      </c>
      <c r="D14" s="95"/>
      <c r="E14" s="84"/>
    </row>
    <row r="15" spans="1:5" ht="20.25" customHeight="1">
      <c r="A15" s="98" t="s">
        <v>26</v>
      </c>
      <c r="B15" s="93"/>
      <c r="C15" s="94" t="s">
        <v>27</v>
      </c>
      <c r="D15" s="95"/>
      <c r="E15" s="84"/>
    </row>
    <row r="16" spans="1:5" ht="20.25" customHeight="1">
      <c r="A16" s="96"/>
      <c r="B16" s="93"/>
      <c r="C16" s="94" t="s">
        <v>28</v>
      </c>
      <c r="D16" s="95"/>
      <c r="E16" s="84"/>
    </row>
    <row r="17" spans="1:4" ht="20.25" customHeight="1">
      <c r="A17" s="96"/>
      <c r="B17" s="93"/>
      <c r="C17" s="94" t="s">
        <v>29</v>
      </c>
      <c r="D17" s="95"/>
    </row>
    <row r="18" spans="1:4" ht="20.25" customHeight="1">
      <c r="A18" s="99"/>
      <c r="B18" s="100"/>
      <c r="C18" s="94" t="s">
        <v>30</v>
      </c>
      <c r="D18" s="95">
        <v>6131.2</v>
      </c>
    </row>
    <row r="19" spans="1:4" ht="20.25" customHeight="1">
      <c r="A19" s="99"/>
      <c r="B19" s="100"/>
      <c r="C19" s="94" t="s">
        <v>31</v>
      </c>
      <c r="D19" s="95"/>
    </row>
    <row r="20" spans="1:4" ht="20.25" customHeight="1">
      <c r="A20" s="96"/>
      <c r="B20" s="101"/>
      <c r="C20" s="94" t="s">
        <v>32</v>
      </c>
      <c r="D20" s="95"/>
    </row>
    <row r="21" spans="1:4" ht="20.25" customHeight="1">
      <c r="A21" s="96"/>
      <c r="B21" s="101"/>
      <c r="C21" s="94" t="s">
        <v>33</v>
      </c>
      <c r="D21" s="95"/>
    </row>
    <row r="22" spans="1:4" ht="20.25" customHeight="1">
      <c r="A22" s="96"/>
      <c r="B22" s="101"/>
      <c r="C22" s="94" t="s">
        <v>34</v>
      </c>
      <c r="D22" s="95"/>
    </row>
    <row r="23" spans="1:4" ht="20.25" customHeight="1">
      <c r="A23" s="99"/>
      <c r="B23" s="102"/>
      <c r="C23" s="94" t="s">
        <v>35</v>
      </c>
      <c r="D23" s="95"/>
    </row>
    <row r="24" spans="1:4" ht="20.25" customHeight="1">
      <c r="A24" s="103"/>
      <c r="B24" s="104"/>
      <c r="C24" s="94" t="s">
        <v>36</v>
      </c>
      <c r="D24" s="95"/>
    </row>
    <row r="25" spans="1:4" ht="20.25" customHeight="1">
      <c r="A25" s="103"/>
      <c r="B25" s="104"/>
      <c r="C25" s="105" t="s">
        <v>37</v>
      </c>
      <c r="D25" s="106">
        <v>551.08</v>
      </c>
    </row>
    <row r="26" spans="1:4" ht="20.25" customHeight="1">
      <c r="A26" s="103"/>
      <c r="B26" s="101"/>
      <c r="C26" s="105" t="s">
        <v>38</v>
      </c>
      <c r="D26" s="106"/>
    </row>
    <row r="27" spans="1:4" ht="20.25" customHeight="1">
      <c r="A27" s="92"/>
      <c r="B27" s="93"/>
      <c r="C27" s="107" t="s">
        <v>39</v>
      </c>
      <c r="D27" s="95"/>
    </row>
    <row r="28" spans="1:4" ht="17.25" customHeight="1">
      <c r="A28" s="92"/>
      <c r="B28" s="93"/>
      <c r="C28" s="108" t="s">
        <v>40</v>
      </c>
      <c r="D28" s="106"/>
    </row>
    <row r="29" spans="1:4" ht="17.25" customHeight="1">
      <c r="A29" s="92"/>
      <c r="B29" s="93"/>
      <c r="C29" s="94" t="s">
        <v>41</v>
      </c>
      <c r="D29" s="95"/>
    </row>
    <row r="30" spans="1:4" ht="17.25" customHeight="1">
      <c r="A30" s="109" t="s">
        <v>42</v>
      </c>
      <c r="B30" s="93">
        <v>76159.29</v>
      </c>
      <c r="C30" s="94" t="s">
        <v>43</v>
      </c>
      <c r="D30" s="95"/>
    </row>
    <row r="31" spans="1:4" ht="17.25" customHeight="1">
      <c r="A31" s="92"/>
      <c r="B31" s="93"/>
      <c r="C31" s="94" t="s">
        <v>44</v>
      </c>
      <c r="D31" s="95"/>
    </row>
    <row r="32" spans="1:4" ht="17.25" customHeight="1">
      <c r="A32" s="92"/>
      <c r="B32" s="93"/>
      <c r="C32" s="94" t="s">
        <v>45</v>
      </c>
      <c r="D32" s="95"/>
    </row>
    <row r="33" spans="1:4" ht="16.5" customHeight="1">
      <c r="A33" s="96"/>
      <c r="B33" s="110"/>
      <c r="C33" s="94" t="s">
        <v>46</v>
      </c>
      <c r="D33" s="95"/>
    </row>
    <row r="34" spans="1:4" ht="16.5" customHeight="1">
      <c r="A34" s="111" t="s">
        <v>47</v>
      </c>
      <c r="B34" s="112">
        <v>76159.29</v>
      </c>
      <c r="C34" s="113" t="s">
        <v>48</v>
      </c>
      <c r="D34" s="114">
        <v>76159.29</v>
      </c>
    </row>
    <row r="35" ht="12.75" customHeight="1">
      <c r="D35" s="84"/>
    </row>
    <row r="36" ht="12.75" customHeight="1">
      <c r="D36" s="84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33" customHeight="1">
      <c r="A1" s="2" t="s">
        <v>141</v>
      </c>
      <c r="B1" s="3"/>
      <c r="C1" s="4"/>
      <c r="D1" s="4"/>
      <c r="E1" s="4"/>
      <c r="F1" s="5"/>
    </row>
    <row r="2" spans="1:6" s="1" customFormat="1" ht="63" customHeight="1">
      <c r="A2" s="6" t="s">
        <v>142</v>
      </c>
      <c r="B2" s="6"/>
      <c r="C2" s="6"/>
      <c r="D2" s="7"/>
      <c r="E2" s="7"/>
      <c r="F2" s="5"/>
    </row>
    <row r="3" spans="1:3" ht="32.25" customHeight="1">
      <c r="A3" s="8" t="s">
        <v>126</v>
      </c>
      <c r="B3" s="9" t="s">
        <v>134</v>
      </c>
      <c r="C3" s="10" t="s">
        <v>97</v>
      </c>
    </row>
    <row r="4" spans="1:3" ht="27.75" customHeight="1">
      <c r="A4" s="11" t="s">
        <v>66</v>
      </c>
      <c r="B4" s="12">
        <v>4565.6</v>
      </c>
      <c r="C4" s="13"/>
    </row>
    <row r="5" spans="1:3" ht="37.5" customHeight="1">
      <c r="A5" s="14" t="s">
        <v>128</v>
      </c>
      <c r="B5" s="15">
        <v>4565.6</v>
      </c>
      <c r="C5" s="16"/>
    </row>
    <row r="7" spans="1:3" ht="35.25" customHeight="1">
      <c r="A7" s="17" t="s">
        <v>143</v>
      </c>
      <c r="B7" s="17"/>
      <c r="C7" s="17"/>
    </row>
  </sheetData>
  <sheetProtection/>
  <mergeCells count="2">
    <mergeCell ref="A2:C2"/>
    <mergeCell ref="A7:C7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B9" sqref="B9:B16"/>
    </sheetView>
  </sheetViews>
  <sheetFormatPr defaultColWidth="6.875" defaultRowHeight="14.25"/>
  <cols>
    <col min="1" max="1" width="8.125" style="1" customWidth="1"/>
    <col min="2" max="2" width="22.25390625" style="1" customWidth="1"/>
    <col min="3" max="3" width="12.375" style="1" customWidth="1"/>
    <col min="4" max="4" width="10.375" style="1" customWidth="1"/>
    <col min="5" max="5" width="9.87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ht="12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ht="27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5"/>
    </row>
    <row r="3" spans="3:14" ht="12">
      <c r="C3" s="27"/>
      <c r="D3" s="27"/>
      <c r="E3" s="27"/>
      <c r="F3" s="27"/>
      <c r="G3" s="27"/>
      <c r="H3" s="27"/>
      <c r="I3" s="27"/>
      <c r="J3" s="27"/>
      <c r="K3" s="27"/>
      <c r="L3" s="27"/>
      <c r="M3" s="4" t="s">
        <v>2</v>
      </c>
      <c r="N3" s="28"/>
    </row>
    <row r="4" spans="1:14" ht="16.5" customHeight="1">
      <c r="A4" s="72" t="s">
        <v>51</v>
      </c>
      <c r="B4" s="121" t="s">
        <v>52</v>
      </c>
      <c r="C4" s="120" t="s">
        <v>53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5"/>
    </row>
    <row r="5" spans="1:14" ht="16.5" customHeight="1">
      <c r="A5" s="72"/>
      <c r="B5" s="122"/>
      <c r="C5" s="119" t="s">
        <v>54</v>
      </c>
      <c r="D5" s="120" t="s">
        <v>55</v>
      </c>
      <c r="E5" s="120"/>
      <c r="F5" s="120"/>
      <c r="G5" s="120"/>
      <c r="H5" s="120"/>
      <c r="I5" s="120"/>
      <c r="J5" s="126" t="s">
        <v>56</v>
      </c>
      <c r="K5" s="126" t="s">
        <v>57</v>
      </c>
      <c r="L5" s="126" t="s">
        <v>58</v>
      </c>
      <c r="M5" s="127" t="s">
        <v>59</v>
      </c>
      <c r="N5" s="5"/>
    </row>
    <row r="6" spans="1:14" ht="36">
      <c r="A6" s="121"/>
      <c r="B6" s="122"/>
      <c r="C6" s="123"/>
      <c r="D6" s="124" t="s">
        <v>60</v>
      </c>
      <c r="E6" s="123" t="s">
        <v>61</v>
      </c>
      <c r="F6" s="119" t="s">
        <v>62</v>
      </c>
      <c r="G6" s="119" t="s">
        <v>63</v>
      </c>
      <c r="H6" s="119" t="s">
        <v>64</v>
      </c>
      <c r="I6" s="119" t="s">
        <v>65</v>
      </c>
      <c r="J6" s="126"/>
      <c r="K6" s="126"/>
      <c r="L6" s="126"/>
      <c r="M6" s="127"/>
      <c r="N6" s="5"/>
    </row>
    <row r="7" spans="1:14" ht="25.5" customHeight="1">
      <c r="A7" s="72" t="s">
        <v>66</v>
      </c>
      <c r="B7" s="72"/>
      <c r="C7" s="73">
        <v>76159.29</v>
      </c>
      <c r="D7" s="73">
        <v>76159.29</v>
      </c>
      <c r="E7" s="73">
        <v>76159.29</v>
      </c>
      <c r="F7" s="119"/>
      <c r="G7" s="119"/>
      <c r="H7" s="119"/>
      <c r="I7" s="119"/>
      <c r="J7" s="126"/>
      <c r="K7" s="126"/>
      <c r="L7" s="126"/>
      <c r="M7" s="127"/>
      <c r="N7" s="5"/>
    </row>
    <row r="8" spans="1:14" ht="25.5" customHeight="1">
      <c r="A8" s="71">
        <v>106</v>
      </c>
      <c r="B8" s="72" t="s">
        <v>67</v>
      </c>
      <c r="C8" s="73">
        <f>C9+C10+C11+C12+C13+C14+C15+C16</f>
        <v>76159.29</v>
      </c>
      <c r="D8" s="73">
        <f>D9+D10+D11+D12+D13+D14+D15+D16</f>
        <v>76159.29</v>
      </c>
      <c r="E8" s="73">
        <f>E9+E10+E11+E12+E13+E14+E15+E16</f>
        <v>76159.29</v>
      </c>
      <c r="F8" s="119"/>
      <c r="G8" s="119"/>
      <c r="H8" s="119"/>
      <c r="I8" s="119"/>
      <c r="J8" s="126"/>
      <c r="K8" s="126"/>
      <c r="L8" s="126"/>
      <c r="M8" s="127"/>
      <c r="N8" s="5"/>
    </row>
    <row r="9" spans="1:13" ht="25.5" customHeight="1">
      <c r="A9" s="74" t="s">
        <v>68</v>
      </c>
      <c r="B9" s="75" t="s">
        <v>69</v>
      </c>
      <c r="C9" s="76">
        <v>10067.55</v>
      </c>
      <c r="D9" s="76">
        <v>10067.55</v>
      </c>
      <c r="E9" s="76">
        <v>10067.55</v>
      </c>
      <c r="F9" s="77"/>
      <c r="G9" s="77"/>
      <c r="H9" s="77"/>
      <c r="I9" s="77"/>
      <c r="J9" s="77"/>
      <c r="K9" s="77"/>
      <c r="L9" s="77"/>
      <c r="M9" s="77"/>
    </row>
    <row r="10" spans="1:13" ht="25.5" customHeight="1">
      <c r="A10" s="74" t="s">
        <v>70</v>
      </c>
      <c r="B10" s="75" t="s">
        <v>71</v>
      </c>
      <c r="C10" s="77">
        <v>976.96</v>
      </c>
      <c r="D10" s="77">
        <v>976.96</v>
      </c>
      <c r="E10" s="77">
        <v>976.96</v>
      </c>
      <c r="F10" s="77"/>
      <c r="G10" s="77"/>
      <c r="H10" s="77"/>
      <c r="I10" s="77"/>
      <c r="J10" s="77"/>
      <c r="K10" s="77"/>
      <c r="L10" s="77"/>
      <c r="M10" s="77"/>
    </row>
    <row r="11" spans="1:13" ht="25.5" customHeight="1">
      <c r="A11" s="74" t="s">
        <v>72</v>
      </c>
      <c r="B11" s="75" t="s">
        <v>73</v>
      </c>
      <c r="C11" s="77">
        <v>551.08</v>
      </c>
      <c r="D11" s="77">
        <v>551.08</v>
      </c>
      <c r="E11" s="77">
        <v>551.08</v>
      </c>
      <c r="F11" s="77"/>
      <c r="G11" s="77"/>
      <c r="H11" s="77"/>
      <c r="I11" s="77"/>
      <c r="J11" s="77"/>
      <c r="K11" s="77"/>
      <c r="L11" s="77"/>
      <c r="M11" s="77"/>
    </row>
    <row r="12" spans="1:13" ht="25.5" customHeight="1">
      <c r="A12" s="78" t="s">
        <v>74</v>
      </c>
      <c r="B12" s="79" t="s">
        <v>75</v>
      </c>
      <c r="C12" s="80">
        <v>52432.5</v>
      </c>
      <c r="D12" s="80">
        <v>52432.5</v>
      </c>
      <c r="E12" s="80">
        <v>52432.5</v>
      </c>
      <c r="F12" s="125"/>
      <c r="G12" s="125"/>
      <c r="H12" s="125"/>
      <c r="I12" s="125"/>
      <c r="J12" s="125"/>
      <c r="K12" s="125"/>
      <c r="L12" s="125"/>
      <c r="M12" s="125"/>
    </row>
    <row r="13" spans="1:13" ht="25.5" customHeight="1">
      <c r="A13" s="78" t="s">
        <v>76</v>
      </c>
      <c r="B13" s="79" t="s">
        <v>77</v>
      </c>
      <c r="C13" s="77">
        <v>3000</v>
      </c>
      <c r="D13" s="77">
        <v>3000</v>
      </c>
      <c r="E13" s="77">
        <v>3000</v>
      </c>
      <c r="F13" s="125"/>
      <c r="G13" s="125"/>
      <c r="H13" s="125"/>
      <c r="I13" s="125"/>
      <c r="J13" s="125"/>
      <c r="K13" s="125"/>
      <c r="L13" s="125"/>
      <c r="M13" s="125"/>
    </row>
    <row r="14" spans="1:13" ht="25.5" customHeight="1">
      <c r="A14" s="78" t="s">
        <v>78</v>
      </c>
      <c r="B14" s="79" t="s">
        <v>79</v>
      </c>
      <c r="C14" s="81">
        <v>6050</v>
      </c>
      <c r="D14" s="81">
        <v>6050</v>
      </c>
      <c r="E14" s="81">
        <v>6050</v>
      </c>
      <c r="F14" s="125"/>
      <c r="G14" s="125"/>
      <c r="H14" s="125"/>
      <c r="I14" s="125"/>
      <c r="J14" s="125"/>
      <c r="K14" s="125"/>
      <c r="L14" s="125"/>
      <c r="M14" s="125"/>
    </row>
    <row r="15" spans="1:13" ht="25.5" customHeight="1">
      <c r="A15" s="78" t="s">
        <v>80</v>
      </c>
      <c r="B15" s="79" t="s">
        <v>81</v>
      </c>
      <c r="C15" s="81">
        <v>3000</v>
      </c>
      <c r="D15" s="81">
        <v>3000</v>
      </c>
      <c r="E15" s="81">
        <v>3000</v>
      </c>
      <c r="F15" s="125"/>
      <c r="G15" s="125"/>
      <c r="H15" s="125"/>
      <c r="I15" s="125"/>
      <c r="J15" s="125"/>
      <c r="K15" s="125"/>
      <c r="L15" s="125"/>
      <c r="M15" s="125"/>
    </row>
    <row r="16" spans="1:13" ht="25.5" customHeight="1">
      <c r="A16" s="78" t="s">
        <v>82</v>
      </c>
      <c r="B16" s="79" t="s">
        <v>83</v>
      </c>
      <c r="C16" s="82">
        <v>81.2</v>
      </c>
      <c r="D16" s="82">
        <v>81.2</v>
      </c>
      <c r="E16" s="82">
        <v>81.2</v>
      </c>
      <c r="F16" s="125"/>
      <c r="G16" s="125"/>
      <c r="H16" s="125"/>
      <c r="I16" s="125"/>
      <c r="J16" s="125"/>
      <c r="K16" s="125"/>
      <c r="L16" s="125"/>
      <c r="M16" s="125"/>
    </row>
  </sheetData>
  <sheetProtection/>
  <mergeCells count="9">
    <mergeCell ref="A2:M2"/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4"/>
  <sheetViews>
    <sheetView zoomScaleSheetLayoutView="100" workbookViewId="0" topLeftCell="A1">
      <selection activeCell="H10" sqref="H10"/>
    </sheetView>
  </sheetViews>
  <sheetFormatPr defaultColWidth="6.875" defaultRowHeight="12.75" customHeight="1"/>
  <cols>
    <col min="1" max="1" width="8.125" style="1" customWidth="1"/>
    <col min="2" max="2" width="25.875" style="1" customWidth="1"/>
    <col min="3" max="5" width="15.25390625" style="1" customWidth="1"/>
    <col min="6" max="243" width="6.875" style="1" customWidth="1"/>
  </cols>
  <sheetData>
    <row r="1" spans="1:5" ht="18" customHeight="1">
      <c r="A1" s="2" t="s">
        <v>84</v>
      </c>
      <c r="B1" s="2"/>
      <c r="C1" s="4"/>
      <c r="D1" s="4"/>
      <c r="E1" s="4"/>
    </row>
    <row r="2" spans="1:243" s="115" customFormat="1" ht="23.25" customHeight="1">
      <c r="A2" s="116" t="s">
        <v>85</v>
      </c>
      <c r="B2" s="116"/>
      <c r="C2" s="117"/>
      <c r="D2" s="117"/>
      <c r="E2" s="11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</row>
    <row r="3" spans="3:5" ht="18" customHeight="1">
      <c r="C3" s="27"/>
      <c r="D3" s="27"/>
      <c r="E3" s="27" t="s">
        <v>2</v>
      </c>
    </row>
    <row r="4" spans="1:243" s="61" customFormat="1" ht="24" customHeight="1">
      <c r="A4" s="72" t="s">
        <v>51</v>
      </c>
      <c r="B4" s="72" t="s">
        <v>52</v>
      </c>
      <c r="C4" s="119" t="s">
        <v>54</v>
      </c>
      <c r="D4" s="120" t="s">
        <v>86</v>
      </c>
      <c r="E4" s="120" t="s">
        <v>87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5" spans="1:243" s="61" customFormat="1" ht="29.25" customHeight="1">
      <c r="A5" s="68" t="s">
        <v>88</v>
      </c>
      <c r="B5" s="69"/>
      <c r="C5" s="70">
        <f>D5+E5</f>
        <v>76159.29</v>
      </c>
      <c r="D5" s="70">
        <f>D6</f>
        <v>8121.59</v>
      </c>
      <c r="E5" s="70">
        <f>E6</f>
        <v>68037.7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</row>
    <row r="6" spans="1:243" s="61" customFormat="1" ht="32.25" customHeight="1">
      <c r="A6" s="71">
        <v>106</v>
      </c>
      <c r="B6" s="72" t="s">
        <v>67</v>
      </c>
      <c r="C6" s="73">
        <f>D6+E6</f>
        <v>76159.29</v>
      </c>
      <c r="D6" s="73">
        <f>D7+D8+D9</f>
        <v>8121.59</v>
      </c>
      <c r="E6" s="73">
        <f>E7+E8+E10+E11+E12+E13+E14</f>
        <v>68037.7</v>
      </c>
      <c r="F6" s="5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</row>
    <row r="7" spans="1:243" s="61" customFormat="1" ht="32.25" customHeight="1">
      <c r="A7" s="74" t="s">
        <v>68</v>
      </c>
      <c r="B7" s="75" t="s">
        <v>69</v>
      </c>
      <c r="C7" s="73">
        <f>D7+E7</f>
        <v>10067.55</v>
      </c>
      <c r="D7" s="76">
        <v>7093.55</v>
      </c>
      <c r="E7" s="77">
        <v>2974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</row>
    <row r="8" spans="1:243" s="61" customFormat="1" ht="32.25" customHeight="1">
      <c r="A8" s="74" t="s">
        <v>70</v>
      </c>
      <c r="B8" s="75" t="s">
        <v>71</v>
      </c>
      <c r="C8" s="73">
        <f aca="true" t="shared" si="0" ref="C8:C14">D8+E8</f>
        <v>976.96</v>
      </c>
      <c r="D8" s="77">
        <v>476.96</v>
      </c>
      <c r="E8" s="77">
        <v>500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</row>
    <row r="9" spans="1:243" s="61" customFormat="1" ht="32.25" customHeight="1">
      <c r="A9" s="74" t="s">
        <v>72</v>
      </c>
      <c r="B9" s="75" t="s">
        <v>73</v>
      </c>
      <c r="C9" s="73">
        <f t="shared" si="0"/>
        <v>551.08</v>
      </c>
      <c r="D9" s="77">
        <v>551.08</v>
      </c>
      <c r="E9" s="7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</row>
    <row r="10" spans="1:243" s="61" customFormat="1" ht="32.25" customHeight="1">
      <c r="A10" s="78" t="s">
        <v>74</v>
      </c>
      <c r="B10" s="79" t="s">
        <v>75</v>
      </c>
      <c r="C10" s="73">
        <f t="shared" si="0"/>
        <v>52432.5</v>
      </c>
      <c r="D10" s="80"/>
      <c r="E10" s="80">
        <v>52432.5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</row>
    <row r="11" spans="1:243" s="61" customFormat="1" ht="32.25" customHeight="1">
      <c r="A11" s="78" t="s">
        <v>76</v>
      </c>
      <c r="B11" s="79" t="s">
        <v>77</v>
      </c>
      <c r="C11" s="73">
        <f t="shared" si="0"/>
        <v>3000</v>
      </c>
      <c r="D11" s="77"/>
      <c r="E11" s="77">
        <v>3000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</row>
    <row r="12" spans="1:243" s="61" customFormat="1" ht="32.25" customHeight="1">
      <c r="A12" s="78" t="s">
        <v>78</v>
      </c>
      <c r="B12" s="79" t="s">
        <v>79</v>
      </c>
      <c r="C12" s="73">
        <f t="shared" si="0"/>
        <v>6050</v>
      </c>
      <c r="D12" s="81"/>
      <c r="E12" s="81">
        <v>6050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</row>
    <row r="13" spans="1:243" s="61" customFormat="1" ht="32.25" customHeight="1">
      <c r="A13" s="78" t="s">
        <v>80</v>
      </c>
      <c r="B13" s="79" t="s">
        <v>81</v>
      </c>
      <c r="C13" s="73">
        <f t="shared" si="0"/>
        <v>3000</v>
      </c>
      <c r="D13" s="81"/>
      <c r="E13" s="81">
        <v>3000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</row>
    <row r="14" spans="1:243" s="61" customFormat="1" ht="32.25" customHeight="1">
      <c r="A14" s="78" t="s">
        <v>82</v>
      </c>
      <c r="B14" s="79" t="s">
        <v>83</v>
      </c>
      <c r="C14" s="73">
        <f t="shared" si="0"/>
        <v>81.2</v>
      </c>
      <c r="D14" s="82"/>
      <c r="E14" s="82">
        <v>81.2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</row>
  </sheetData>
  <sheetProtection/>
  <mergeCells count="1"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I9" sqref="I9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ht="20.25" customHeight="1">
      <c r="A1" s="1" t="s">
        <v>89</v>
      </c>
    </row>
    <row r="2" spans="1:4" ht="30" customHeight="1">
      <c r="A2" s="83" t="s">
        <v>90</v>
      </c>
      <c r="B2" s="83"/>
      <c r="C2" s="83"/>
      <c r="D2" s="83"/>
    </row>
    <row r="3" spans="2:4" ht="20.25" customHeight="1">
      <c r="B3" s="84"/>
      <c r="D3" s="85" t="s">
        <v>2</v>
      </c>
    </row>
    <row r="4" spans="1:4" ht="20.25" customHeight="1">
      <c r="A4" s="86" t="s">
        <v>3</v>
      </c>
      <c r="B4" s="87"/>
      <c r="C4" s="87" t="s">
        <v>4</v>
      </c>
      <c r="D4" s="88"/>
    </row>
    <row r="5" spans="1:4" ht="20.25" customHeight="1">
      <c r="A5" s="89" t="s">
        <v>5</v>
      </c>
      <c r="B5" s="90" t="s">
        <v>6</v>
      </c>
      <c r="C5" s="90" t="s">
        <v>7</v>
      </c>
      <c r="D5" s="91" t="s">
        <v>6</v>
      </c>
    </row>
    <row r="6" spans="1:4" ht="20.25" customHeight="1">
      <c r="A6" s="92" t="s">
        <v>8</v>
      </c>
      <c r="B6" s="93">
        <v>76159.29</v>
      </c>
      <c r="C6" s="94" t="s">
        <v>9</v>
      </c>
      <c r="D6" s="95">
        <v>62500.05</v>
      </c>
    </row>
    <row r="7" spans="1:5" ht="20.25" customHeight="1">
      <c r="A7" s="92" t="s">
        <v>10</v>
      </c>
      <c r="B7" s="93">
        <v>76159.29</v>
      </c>
      <c r="C7" s="94" t="s">
        <v>11</v>
      </c>
      <c r="D7" s="95"/>
      <c r="E7" s="84"/>
    </row>
    <row r="8" spans="1:5" ht="20.25" customHeight="1">
      <c r="A8" s="96" t="s">
        <v>12</v>
      </c>
      <c r="B8" s="93"/>
      <c r="C8" s="94" t="s">
        <v>13</v>
      </c>
      <c r="D8" s="95"/>
      <c r="E8" s="84"/>
    </row>
    <row r="9" spans="1:5" ht="20.25" customHeight="1">
      <c r="A9" s="96" t="s">
        <v>14</v>
      </c>
      <c r="B9" s="93"/>
      <c r="C9" s="94" t="s">
        <v>15</v>
      </c>
      <c r="D9" s="95"/>
      <c r="E9" s="84"/>
    </row>
    <row r="10" spans="1:6" ht="20.25" customHeight="1">
      <c r="A10" s="96" t="s">
        <v>16</v>
      </c>
      <c r="B10" s="93"/>
      <c r="C10" s="94" t="s">
        <v>17</v>
      </c>
      <c r="D10" s="95">
        <v>3000</v>
      </c>
      <c r="E10" s="84"/>
      <c r="F10" s="84"/>
    </row>
    <row r="11" spans="1:6" ht="20.25" customHeight="1">
      <c r="A11" s="97" t="s">
        <v>18</v>
      </c>
      <c r="B11" s="93"/>
      <c r="C11" s="94" t="s">
        <v>19</v>
      </c>
      <c r="D11" s="95">
        <v>3000</v>
      </c>
      <c r="E11" s="84"/>
      <c r="F11" s="84"/>
    </row>
    <row r="12" spans="1:5" ht="20.25" customHeight="1">
      <c r="A12" s="97"/>
      <c r="B12" s="93"/>
      <c r="C12" s="94" t="s">
        <v>21</v>
      </c>
      <c r="D12" s="95"/>
      <c r="E12" s="84"/>
    </row>
    <row r="13" spans="1:5" ht="20.25" customHeight="1">
      <c r="A13" s="98"/>
      <c r="B13" s="93"/>
      <c r="C13" s="94" t="s">
        <v>23</v>
      </c>
      <c r="D13" s="95">
        <v>976.96</v>
      </c>
      <c r="E13" s="84"/>
    </row>
    <row r="14" spans="1:5" ht="20.25" customHeight="1">
      <c r="A14" s="98"/>
      <c r="B14" s="93"/>
      <c r="C14" s="94" t="s">
        <v>25</v>
      </c>
      <c r="D14" s="95"/>
      <c r="E14" s="84"/>
    </row>
    <row r="15" spans="1:5" ht="20.25" customHeight="1">
      <c r="A15" s="98"/>
      <c r="B15" s="93"/>
      <c r="C15" s="94" t="s">
        <v>27</v>
      </c>
      <c r="D15" s="95"/>
      <c r="E15" s="84"/>
    </row>
    <row r="16" spans="1:5" ht="20.25" customHeight="1">
      <c r="A16" s="96"/>
      <c r="B16" s="93"/>
      <c r="C16" s="94" t="s">
        <v>28</v>
      </c>
      <c r="D16" s="95"/>
      <c r="E16" s="84"/>
    </row>
    <row r="17" spans="1:4" ht="20.25" customHeight="1">
      <c r="A17" s="96"/>
      <c r="B17" s="93"/>
      <c r="C17" s="94" t="s">
        <v>29</v>
      </c>
      <c r="D17" s="95"/>
    </row>
    <row r="18" spans="1:4" ht="20.25" customHeight="1">
      <c r="A18" s="99"/>
      <c r="B18" s="100"/>
      <c r="C18" s="94" t="s">
        <v>30</v>
      </c>
      <c r="D18" s="95">
        <v>6131.2</v>
      </c>
    </row>
    <row r="19" spans="1:4" ht="20.25" customHeight="1">
      <c r="A19" s="99"/>
      <c r="B19" s="100"/>
      <c r="C19" s="94" t="s">
        <v>31</v>
      </c>
      <c r="D19" s="95"/>
    </row>
    <row r="20" spans="1:4" ht="20.25" customHeight="1">
      <c r="A20" s="96"/>
      <c r="B20" s="101"/>
      <c r="C20" s="94" t="s">
        <v>32</v>
      </c>
      <c r="D20" s="95"/>
    </row>
    <row r="21" spans="1:4" ht="20.25" customHeight="1">
      <c r="A21" s="96"/>
      <c r="B21" s="101"/>
      <c r="C21" s="94" t="s">
        <v>33</v>
      </c>
      <c r="D21" s="95"/>
    </row>
    <row r="22" spans="1:4" ht="20.25" customHeight="1">
      <c r="A22" s="96"/>
      <c r="B22" s="101"/>
      <c r="C22" s="94" t="s">
        <v>34</v>
      </c>
      <c r="D22" s="95"/>
    </row>
    <row r="23" spans="1:4" ht="20.25" customHeight="1">
      <c r="A23" s="99"/>
      <c r="B23" s="102"/>
      <c r="C23" s="94" t="s">
        <v>35</v>
      </c>
      <c r="D23" s="95"/>
    </row>
    <row r="24" spans="1:4" ht="20.25" customHeight="1">
      <c r="A24" s="103"/>
      <c r="B24" s="104"/>
      <c r="C24" s="94" t="s">
        <v>36</v>
      </c>
      <c r="D24" s="95"/>
    </row>
    <row r="25" spans="1:4" ht="20.25" customHeight="1">
      <c r="A25" s="103"/>
      <c r="B25" s="104"/>
      <c r="C25" s="105" t="s">
        <v>37</v>
      </c>
      <c r="D25" s="106">
        <v>551.08</v>
      </c>
    </row>
    <row r="26" spans="1:4" ht="20.25" customHeight="1">
      <c r="A26" s="103"/>
      <c r="B26" s="101"/>
      <c r="C26" s="105" t="s">
        <v>38</v>
      </c>
      <c r="D26" s="106"/>
    </row>
    <row r="27" spans="1:4" ht="20.25" customHeight="1">
      <c r="A27" s="92"/>
      <c r="B27" s="93"/>
      <c r="C27" s="107" t="s">
        <v>39</v>
      </c>
      <c r="D27" s="95"/>
    </row>
    <row r="28" spans="1:4" ht="17.25" customHeight="1">
      <c r="A28" s="92"/>
      <c r="B28" s="93"/>
      <c r="C28" s="108" t="s">
        <v>40</v>
      </c>
      <c r="D28" s="106"/>
    </row>
    <row r="29" spans="1:4" ht="17.25" customHeight="1">
      <c r="A29" s="92"/>
      <c r="B29" s="93"/>
      <c r="C29" s="94" t="s">
        <v>41</v>
      </c>
      <c r="D29" s="95"/>
    </row>
    <row r="30" spans="1:4" ht="17.25" customHeight="1">
      <c r="A30" s="109"/>
      <c r="B30" s="93"/>
      <c r="C30" s="94" t="s">
        <v>43</v>
      </c>
      <c r="D30" s="95"/>
    </row>
    <row r="31" spans="1:4" ht="17.25" customHeight="1">
      <c r="A31" s="92"/>
      <c r="B31" s="93"/>
      <c r="C31" s="94" t="s">
        <v>44</v>
      </c>
      <c r="D31" s="95"/>
    </row>
    <row r="32" spans="1:4" ht="17.25" customHeight="1">
      <c r="A32" s="92"/>
      <c r="B32" s="93"/>
      <c r="C32" s="94" t="s">
        <v>45</v>
      </c>
      <c r="D32" s="95"/>
    </row>
    <row r="33" spans="1:4" ht="16.5" customHeight="1">
      <c r="A33" s="96"/>
      <c r="B33" s="110"/>
      <c r="C33" s="94" t="s">
        <v>46</v>
      </c>
      <c r="D33" s="95"/>
    </row>
    <row r="34" spans="1:4" ht="31.5" customHeight="1">
      <c r="A34" s="111" t="s">
        <v>47</v>
      </c>
      <c r="B34" s="112">
        <v>76159.29</v>
      </c>
      <c r="C34" s="113" t="s">
        <v>48</v>
      </c>
      <c r="D34" s="114">
        <v>76159.29</v>
      </c>
    </row>
    <row r="35" ht="12.75" customHeight="1">
      <c r="D35" s="84"/>
    </row>
    <row r="36" ht="12.75" customHeight="1">
      <c r="D36" s="84"/>
    </row>
  </sheetData>
  <sheetProtection/>
  <mergeCells count="1">
    <mergeCell ref="A2:D2"/>
  </mergeCells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4"/>
  <sheetViews>
    <sheetView tabSelected="1" zoomScaleSheetLayoutView="100" workbookViewId="0" topLeftCell="A1">
      <selection activeCell="A2" sqref="A2:E2"/>
    </sheetView>
  </sheetViews>
  <sheetFormatPr defaultColWidth="6.875" defaultRowHeight="12.75" customHeight="1"/>
  <cols>
    <col min="1" max="1" width="9.125" style="1" customWidth="1"/>
    <col min="2" max="2" width="30.50390625" style="44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ht="18" customHeight="1">
      <c r="A1" s="2" t="s">
        <v>91</v>
      </c>
      <c r="B1" s="2"/>
      <c r="C1" s="3"/>
      <c r="D1" s="4"/>
      <c r="E1" s="4"/>
      <c r="F1" s="5"/>
    </row>
    <row r="2" spans="1:6" ht="51" customHeight="1">
      <c r="A2" s="62" t="s">
        <v>92</v>
      </c>
      <c r="B2" s="62"/>
      <c r="C2" s="62"/>
      <c r="D2" s="62"/>
      <c r="E2" s="62"/>
      <c r="F2" s="5"/>
    </row>
    <row r="3" spans="3:6" ht="18" customHeight="1">
      <c r="C3" s="63"/>
      <c r="D3" s="27"/>
      <c r="E3" s="27" t="s">
        <v>2</v>
      </c>
      <c r="F3" s="28"/>
    </row>
    <row r="4" spans="1:251" s="61" customFormat="1" ht="18" customHeight="1">
      <c r="A4" s="64" t="s">
        <v>51</v>
      </c>
      <c r="B4" s="64" t="s">
        <v>52</v>
      </c>
      <c r="C4" s="65" t="s">
        <v>54</v>
      </c>
      <c r="D4" s="66" t="s">
        <v>86</v>
      </c>
      <c r="E4" s="66" t="s">
        <v>87</v>
      </c>
      <c r="F4" s="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43" s="61" customFormat="1" ht="29.25" customHeight="1">
      <c r="A5" s="68" t="s">
        <v>88</v>
      </c>
      <c r="B5" s="69"/>
      <c r="C5" s="70">
        <f>D5+E5</f>
        <v>76159.29</v>
      </c>
      <c r="D5" s="70">
        <f>D6</f>
        <v>8121.59</v>
      </c>
      <c r="E5" s="70">
        <f>E6</f>
        <v>68037.7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</row>
    <row r="6" spans="1:243" s="61" customFormat="1" ht="32.25" customHeight="1">
      <c r="A6" s="71">
        <v>106</v>
      </c>
      <c r="B6" s="72" t="s">
        <v>67</v>
      </c>
      <c r="C6" s="73">
        <f>D6+E6</f>
        <v>76159.29</v>
      </c>
      <c r="D6" s="73">
        <f>D7+D8+D9</f>
        <v>8121.59</v>
      </c>
      <c r="E6" s="73">
        <f>E7+E8+E10+E11+E12+E13+E14</f>
        <v>68037.7</v>
      </c>
      <c r="F6" s="5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</row>
    <row r="7" spans="1:243" s="61" customFormat="1" ht="32.25" customHeight="1">
      <c r="A7" s="74" t="s">
        <v>68</v>
      </c>
      <c r="B7" s="75" t="s">
        <v>69</v>
      </c>
      <c r="C7" s="73">
        <f>D7+E7</f>
        <v>10067.55</v>
      </c>
      <c r="D7" s="76">
        <v>7093.55</v>
      </c>
      <c r="E7" s="77">
        <v>2974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</row>
    <row r="8" spans="1:243" s="61" customFormat="1" ht="32.25" customHeight="1">
      <c r="A8" s="74" t="s">
        <v>70</v>
      </c>
      <c r="B8" s="75" t="s">
        <v>71</v>
      </c>
      <c r="C8" s="73">
        <f aca="true" t="shared" si="0" ref="C8:C14">D8+E8</f>
        <v>976.96</v>
      </c>
      <c r="D8" s="77">
        <v>476.96</v>
      </c>
      <c r="E8" s="77">
        <v>500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</row>
    <row r="9" spans="1:243" s="61" customFormat="1" ht="32.25" customHeight="1">
      <c r="A9" s="74" t="s">
        <v>72</v>
      </c>
      <c r="B9" s="75" t="s">
        <v>73</v>
      </c>
      <c r="C9" s="73">
        <f t="shared" si="0"/>
        <v>551.08</v>
      </c>
      <c r="D9" s="77">
        <v>551.08</v>
      </c>
      <c r="E9" s="7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</row>
    <row r="10" spans="1:243" s="61" customFormat="1" ht="32.25" customHeight="1">
      <c r="A10" s="78" t="s">
        <v>74</v>
      </c>
      <c r="B10" s="79" t="s">
        <v>75</v>
      </c>
      <c r="C10" s="73">
        <f t="shared" si="0"/>
        <v>52432.5</v>
      </c>
      <c r="D10" s="80"/>
      <c r="E10" s="80">
        <v>52432.5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</row>
    <row r="11" spans="1:243" s="61" customFormat="1" ht="32.25" customHeight="1">
      <c r="A11" s="78" t="s">
        <v>76</v>
      </c>
      <c r="B11" s="79" t="s">
        <v>77</v>
      </c>
      <c r="C11" s="73">
        <f t="shared" si="0"/>
        <v>3000</v>
      </c>
      <c r="D11" s="77"/>
      <c r="E11" s="77">
        <v>3000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</row>
    <row r="12" spans="1:243" s="61" customFormat="1" ht="32.25" customHeight="1">
      <c r="A12" s="78" t="s">
        <v>78</v>
      </c>
      <c r="B12" s="79" t="s">
        <v>79</v>
      </c>
      <c r="C12" s="73">
        <f t="shared" si="0"/>
        <v>6050</v>
      </c>
      <c r="D12" s="81"/>
      <c r="E12" s="81">
        <v>6050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</row>
    <row r="13" spans="1:243" s="61" customFormat="1" ht="32.25" customHeight="1">
      <c r="A13" s="78" t="s">
        <v>80</v>
      </c>
      <c r="B13" s="79" t="s">
        <v>81</v>
      </c>
      <c r="C13" s="73">
        <f t="shared" si="0"/>
        <v>3000</v>
      </c>
      <c r="D13" s="81"/>
      <c r="E13" s="81">
        <v>3000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</row>
    <row r="14" spans="1:243" s="61" customFormat="1" ht="32.25" customHeight="1">
      <c r="A14" s="78" t="s">
        <v>82</v>
      </c>
      <c r="B14" s="79" t="s">
        <v>83</v>
      </c>
      <c r="C14" s="73">
        <f t="shared" si="0"/>
        <v>81.2</v>
      </c>
      <c r="D14" s="82"/>
      <c r="E14" s="82">
        <v>81.2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</row>
  </sheetData>
  <sheetProtection/>
  <mergeCells count="2">
    <mergeCell ref="A2:E2"/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G10" sqref="G10"/>
    </sheetView>
  </sheetViews>
  <sheetFormatPr defaultColWidth="6.875" defaultRowHeight="12.75" customHeight="1"/>
  <cols>
    <col min="1" max="1" width="38.75390625" style="44" customWidth="1"/>
    <col min="2" max="2" width="21.00390625" style="1" customWidth="1"/>
    <col min="3" max="3" width="17.25390625" style="1" customWidth="1"/>
    <col min="4" max="188" width="6.875" style="1" customWidth="1"/>
  </cols>
  <sheetData>
    <row r="1" spans="1:2" ht="18" customHeight="1">
      <c r="A1" s="45" t="s">
        <v>93</v>
      </c>
      <c r="B1" s="46"/>
    </row>
    <row r="2" spans="1:3" ht="41.25" customHeight="1">
      <c r="A2" s="18" t="s">
        <v>94</v>
      </c>
      <c r="B2" s="18"/>
      <c r="C2" s="18"/>
    </row>
    <row r="3" spans="1:3" ht="18" customHeight="1">
      <c r="A3" s="45"/>
      <c r="B3" s="47"/>
      <c r="C3" s="1" t="s">
        <v>2</v>
      </c>
    </row>
    <row r="4" spans="1:3" ht="19.5" customHeight="1">
      <c r="A4" s="48" t="s">
        <v>95</v>
      </c>
      <c r="B4" s="49" t="s">
        <v>96</v>
      </c>
      <c r="C4" s="50" t="s">
        <v>97</v>
      </c>
    </row>
    <row r="5" spans="1:3" ht="19.5" customHeight="1">
      <c r="A5" s="51" t="s">
        <v>66</v>
      </c>
      <c r="B5" s="52">
        <v>8121.59</v>
      </c>
      <c r="C5" s="53"/>
    </row>
    <row r="6" spans="1:3" ht="19.5" customHeight="1">
      <c r="A6" s="54" t="s">
        <v>98</v>
      </c>
      <c r="B6" s="52">
        <v>6940.09</v>
      </c>
      <c r="C6" s="55"/>
    </row>
    <row r="7" spans="1:3" ht="19.5" customHeight="1">
      <c r="A7" s="54" t="s">
        <v>99</v>
      </c>
      <c r="B7" s="52">
        <v>2826.87</v>
      </c>
      <c r="C7" s="55"/>
    </row>
    <row r="8" spans="1:3" ht="19.5" customHeight="1">
      <c r="A8" s="54" t="s">
        <v>100</v>
      </c>
      <c r="B8" s="52">
        <v>1858.44</v>
      </c>
      <c r="C8" s="55"/>
    </row>
    <row r="9" spans="1:3" ht="19.5" customHeight="1">
      <c r="A9" s="54" t="s">
        <v>101</v>
      </c>
      <c r="B9" s="52">
        <v>207.04</v>
      </c>
      <c r="C9" s="55"/>
    </row>
    <row r="10" spans="1:3" ht="19.5" customHeight="1">
      <c r="A10" s="54" t="s">
        <v>102</v>
      </c>
      <c r="B10" s="52">
        <v>114.79</v>
      </c>
      <c r="C10" s="55"/>
    </row>
    <row r="11" spans="1:3" ht="19.5" customHeight="1">
      <c r="A11" s="54" t="s">
        <v>103</v>
      </c>
      <c r="B11" s="52">
        <v>859.25</v>
      </c>
      <c r="C11" s="55"/>
    </row>
    <row r="12" spans="1:3" ht="19.5" customHeight="1">
      <c r="A12" s="54" t="s">
        <v>104</v>
      </c>
      <c r="B12" s="52">
        <v>37.85</v>
      </c>
      <c r="C12" s="55"/>
    </row>
    <row r="13" spans="1:3" ht="19.5" customHeight="1">
      <c r="A13" s="54" t="s">
        <v>105</v>
      </c>
      <c r="B13" s="52">
        <v>257.78</v>
      </c>
      <c r="C13" s="55"/>
    </row>
    <row r="14" spans="1:3" ht="19.5" customHeight="1">
      <c r="A14" s="54" t="s">
        <v>106</v>
      </c>
      <c r="B14" s="52">
        <v>122.46</v>
      </c>
      <c r="C14" s="55"/>
    </row>
    <row r="15" spans="1:3" ht="19.5" customHeight="1">
      <c r="A15" s="54" t="s">
        <v>73</v>
      </c>
      <c r="B15" s="52">
        <v>551.08</v>
      </c>
      <c r="C15" s="55"/>
    </row>
    <row r="16" spans="1:3" ht="19.5" customHeight="1">
      <c r="A16" s="54" t="s">
        <v>107</v>
      </c>
      <c r="B16" s="52"/>
      <c r="C16" s="55"/>
    </row>
    <row r="17" spans="1:3" ht="19.5" customHeight="1">
      <c r="A17" s="56" t="s">
        <v>108</v>
      </c>
      <c r="B17" s="52">
        <v>104.53</v>
      </c>
      <c r="C17" s="55"/>
    </row>
    <row r="18" spans="1:3" ht="19.5" customHeight="1">
      <c r="A18" s="51" t="s">
        <v>109</v>
      </c>
      <c r="B18" s="52">
        <v>1091.6</v>
      </c>
      <c r="C18" s="57"/>
    </row>
    <row r="19" spans="1:3" ht="19.5" customHeight="1">
      <c r="A19" s="51" t="s">
        <v>110</v>
      </c>
      <c r="B19" s="52">
        <v>255.43</v>
      </c>
      <c r="C19" s="57"/>
    </row>
    <row r="20" spans="1:3" ht="19.5" customHeight="1">
      <c r="A20" s="51" t="s">
        <v>111</v>
      </c>
      <c r="B20" s="52"/>
      <c r="C20" s="57"/>
    </row>
    <row r="21" spans="1:3" ht="19.5" customHeight="1">
      <c r="A21" s="51" t="s">
        <v>112</v>
      </c>
      <c r="B21" s="52">
        <v>100</v>
      </c>
      <c r="C21" s="57"/>
    </row>
    <row r="22" spans="1:3" ht="19.5" customHeight="1">
      <c r="A22" s="51" t="s">
        <v>113</v>
      </c>
      <c r="B22" s="52"/>
      <c r="C22" s="57"/>
    </row>
    <row r="23" spans="1:3" ht="19.5" customHeight="1">
      <c r="A23" s="51" t="s">
        <v>114</v>
      </c>
      <c r="B23" s="52">
        <v>150.37</v>
      </c>
      <c r="C23" s="57"/>
    </row>
    <row r="24" spans="1:3" ht="19.5" customHeight="1">
      <c r="A24" s="51" t="s">
        <v>115</v>
      </c>
      <c r="B24" s="52">
        <v>502.8</v>
      </c>
      <c r="C24" s="57"/>
    </row>
    <row r="25" spans="1:3" ht="19.5" customHeight="1">
      <c r="A25" s="51" t="s">
        <v>116</v>
      </c>
      <c r="B25" s="52">
        <v>83</v>
      </c>
      <c r="C25" s="57"/>
    </row>
    <row r="26" spans="1:3" ht="19.5" customHeight="1">
      <c r="A26" s="54" t="s">
        <v>117</v>
      </c>
      <c r="B26" s="52">
        <v>89.9</v>
      </c>
      <c r="C26" s="57"/>
    </row>
    <row r="27" spans="1:3" ht="19.5" customHeight="1">
      <c r="A27" s="51" t="s">
        <v>118</v>
      </c>
      <c r="B27" s="52"/>
      <c r="C27" s="57"/>
    </row>
    <row r="28" spans="1:3" ht="19.5" customHeight="1">
      <c r="A28" s="51" t="s">
        <v>119</v>
      </c>
      <c r="B28" s="52">
        <v>72.24</v>
      </c>
      <c r="C28" s="57"/>
    </row>
    <row r="29" spans="1:3" ht="19.5" customHeight="1">
      <c r="A29" s="51" t="s">
        <v>120</v>
      </c>
      <c r="B29" s="52">
        <v>13.98</v>
      </c>
      <c r="C29" s="57"/>
    </row>
    <row r="30" spans="1:3" ht="19.5" customHeight="1">
      <c r="A30" s="51" t="s">
        <v>121</v>
      </c>
      <c r="B30" s="52">
        <v>2.4</v>
      </c>
      <c r="C30" s="57"/>
    </row>
    <row r="31" spans="1:3" ht="19.5" customHeight="1">
      <c r="A31" s="51" t="s">
        <v>122</v>
      </c>
      <c r="B31" s="52"/>
      <c r="C31" s="57"/>
    </row>
    <row r="32" spans="1:3" ht="19.5" customHeight="1">
      <c r="A32" s="58" t="s">
        <v>123</v>
      </c>
      <c r="B32" s="59">
        <v>1.28</v>
      </c>
      <c r="C32" s="60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A4" sqref="A4:C5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20.375" style="1" customWidth="1"/>
    <col min="4" max="245" width="6.875" style="1" customWidth="1"/>
  </cols>
  <sheetData>
    <row r="1" spans="1:3" ht="18" customHeight="1">
      <c r="A1" s="2" t="s">
        <v>124</v>
      </c>
      <c r="B1" s="4"/>
      <c r="C1" s="5"/>
    </row>
    <row r="2" spans="1:3" ht="36" customHeight="1">
      <c r="A2" s="37" t="s">
        <v>125</v>
      </c>
      <c r="B2" s="37"/>
      <c r="C2" s="37"/>
    </row>
    <row r="3" ht="24" customHeight="1">
      <c r="C3" s="4" t="s">
        <v>2</v>
      </c>
    </row>
    <row r="4" spans="1:3" ht="49.5" customHeight="1">
      <c r="A4" s="38" t="s">
        <v>126</v>
      </c>
      <c r="B4" s="39" t="s">
        <v>127</v>
      </c>
      <c r="C4" s="40" t="s">
        <v>97</v>
      </c>
    </row>
    <row r="5" spans="1:3" ht="43.5" customHeight="1">
      <c r="A5" s="41" t="s">
        <v>128</v>
      </c>
      <c r="B5" s="42">
        <v>0</v>
      </c>
      <c r="C5" s="43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A4" sqref="A4:D5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ht="18" customHeight="1">
      <c r="A1" s="2" t="s">
        <v>129</v>
      </c>
      <c r="B1" s="4"/>
      <c r="C1" s="4"/>
      <c r="D1" s="4"/>
      <c r="E1" s="5"/>
    </row>
    <row r="2" spans="1:5" ht="40.5" customHeight="1">
      <c r="A2" s="26" t="s">
        <v>130</v>
      </c>
      <c r="B2" s="7"/>
      <c r="C2" s="7"/>
      <c r="D2" s="7"/>
      <c r="E2" s="5"/>
    </row>
    <row r="3" spans="2:5" ht="25.5" customHeight="1">
      <c r="B3" s="27"/>
      <c r="C3" s="27"/>
      <c r="D3" s="27" t="s">
        <v>2</v>
      </c>
      <c r="E3" s="28"/>
    </row>
    <row r="4" spans="1:5" ht="39.75" customHeight="1">
      <c r="A4" s="29" t="s">
        <v>126</v>
      </c>
      <c r="B4" s="30" t="s">
        <v>54</v>
      </c>
      <c r="C4" s="31" t="s">
        <v>86</v>
      </c>
      <c r="D4" s="32" t="s">
        <v>87</v>
      </c>
      <c r="E4" s="5"/>
    </row>
    <row r="5" spans="1:5" ht="32.25" customHeight="1">
      <c r="A5" s="33" t="s">
        <v>128</v>
      </c>
      <c r="B5" s="34">
        <v>0</v>
      </c>
      <c r="C5" s="34">
        <v>0</v>
      </c>
      <c r="D5" s="35">
        <v>0</v>
      </c>
      <c r="E5" s="36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51.25390625" style="0" customWidth="1"/>
    <col min="2" max="2" width="24.375" style="0" customWidth="1"/>
  </cols>
  <sheetData>
    <row r="1" spans="1:6" s="1" customFormat="1" ht="18" customHeight="1">
      <c r="A1" s="2" t="s">
        <v>131</v>
      </c>
      <c r="B1" s="3"/>
      <c r="C1" s="4"/>
      <c r="D1" s="4"/>
      <c r="E1" s="4"/>
      <c r="F1" s="5"/>
    </row>
    <row r="2" spans="1:6" s="1" customFormat="1" ht="50.25" customHeight="1">
      <c r="A2" s="18" t="s">
        <v>132</v>
      </c>
      <c r="B2" s="18"/>
      <c r="C2" s="7"/>
      <c r="D2" s="7"/>
      <c r="E2" s="7"/>
      <c r="F2" s="5"/>
    </row>
    <row r="3" ht="32.25" customHeight="1">
      <c r="B3" s="19" t="s">
        <v>2</v>
      </c>
    </row>
    <row r="4" spans="1:2" ht="39" customHeight="1">
      <c r="A4" s="8" t="s">
        <v>133</v>
      </c>
      <c r="B4" s="10" t="s">
        <v>134</v>
      </c>
    </row>
    <row r="5" spans="1:2" ht="39" customHeight="1">
      <c r="A5" s="20" t="s">
        <v>135</v>
      </c>
      <c r="B5" s="21">
        <f>B6+B7+B8</f>
        <v>100</v>
      </c>
    </row>
    <row r="6" spans="1:2" ht="39" customHeight="1">
      <c r="A6" s="22" t="s">
        <v>136</v>
      </c>
      <c r="B6" s="21"/>
    </row>
    <row r="7" spans="1:2" ht="39" customHeight="1">
      <c r="A7" s="22" t="s">
        <v>137</v>
      </c>
      <c r="B7" s="21"/>
    </row>
    <row r="8" spans="1:2" ht="39" customHeight="1">
      <c r="A8" s="22" t="s">
        <v>138</v>
      </c>
      <c r="B8" s="21">
        <v>100</v>
      </c>
    </row>
    <row r="9" spans="1:2" ht="39" customHeight="1">
      <c r="A9" s="23" t="s">
        <v>139</v>
      </c>
      <c r="B9" s="21">
        <v>100</v>
      </c>
    </row>
    <row r="10" spans="1:2" ht="39" customHeight="1">
      <c r="A10" s="24" t="s">
        <v>140</v>
      </c>
      <c r="B10" s="25"/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2019-04-16T02:38:14Z</cp:lastPrinted>
  <dcterms:created xsi:type="dcterms:W3CDTF">2019-04-11T07:50:31Z</dcterms:created>
  <dcterms:modified xsi:type="dcterms:W3CDTF">2021-05-23T03:19:56Z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