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tabRatio="845" activeTab="4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  <sheet name="Sheet1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<sst xmlns="http://schemas.openxmlformats.org/spreadsheetml/2006/main" count="314" uniqueCount="171">
  <si>
    <t>表1</t>
  </si>
  <si>
    <t>吕梁市交通运输局2019年预算收支总表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</si>
  <si>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</si>
  <si>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</si>
  <si>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</si>
  <si>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</si>
  <si>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</si>
  <si>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</si>
  <si>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</si>
  <si>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</si>
  <si>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</si>
  <si>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</si>
  <si>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</si>
  <si>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</si>
  <si>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</si>
  <si>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</si>
  <si>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</si>
  <si>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</si>
  <si>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</si>
  <si>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</si>
  <si>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</si>
  <si>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</si>
  <si>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</si>
  <si>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</si>
  <si>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</si>
  <si>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</si>
  <si>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</si>
  <si>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</si>
  <si>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</si>
  <si>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</si>
  <si>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</si>
  <si>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</si>
  <si>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</si>
  <si>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</si>
  <si>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</si>
  <si>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</si>
  <si>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</si>
  <si>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</si>
  <si>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</si>
  <si>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</si>
  <si>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</si>
  <si>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</si>
  <si>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</si>
  <si>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</si>
  <si>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</si>
  <si>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</si>
  <si>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</si>
  <si>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</si>
  <si>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</si>
  <si>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</si>
  <si>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吕梁市交通运输局2019年预算收入总表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</si>
  <si>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</si>
  <si>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</si>
  <si>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</si>
  <si>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</si>
  <si>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</si>
  <si>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</si>
  <si>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</si>
  <si>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</si>
  <si>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</si>
  <si>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</si>
  <si>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</si>
  <si>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</si>
  <si>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</si>
  <si>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</si>
  <si>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</si>
  <si>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</si>
  <si>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208</t>
  </si>
  <si>
    <t>社会保障和就业支出</t>
  </si>
  <si>
    <t xml:space="preserve">  20805</t>
  </si>
  <si>
    <t xml:space="preserve">  行政事业单位离退休</t>
  </si>
  <si>
    <t xml:space="preserve">  2080504</t>
  </si>
  <si>
    <t xml:space="preserve">    未归口管理的行政单位离退休</t>
  </si>
  <si>
    <t>213</t>
  </si>
  <si>
    <t>农林水支出</t>
  </si>
  <si>
    <t xml:space="preserve">  21301</t>
  </si>
  <si>
    <t xml:space="preserve">  农业</t>
  </si>
  <si>
    <t>2130142</t>
  </si>
  <si>
    <t>农村道路建设</t>
  </si>
  <si>
    <t>214</t>
  </si>
  <si>
    <t>交通运输支出</t>
  </si>
  <si>
    <t xml:space="preserve">  21401</t>
  </si>
  <si>
    <t xml:space="preserve">  公路水路运输</t>
  </si>
  <si>
    <t xml:space="preserve">  2140110</t>
  </si>
  <si>
    <t>公路和运输安全</t>
  </si>
  <si>
    <t xml:space="preserve">  2140136</t>
  </si>
  <si>
    <t>水路运输管理支出</t>
  </si>
  <si>
    <t xml:space="preserve">  2140199</t>
  </si>
  <si>
    <t>其他公路水路运输支出</t>
  </si>
  <si>
    <t xml:space="preserve">  2140101</t>
  </si>
  <si>
    <t xml:space="preserve">    行政运行（公路水路运输）</t>
  </si>
  <si>
    <t xml:space="preserve">  2140112</t>
  </si>
  <si>
    <t xml:space="preserve">    公路运输管理</t>
  </si>
  <si>
    <t xml:space="preserve">  21499</t>
  </si>
  <si>
    <t xml:space="preserve">  其他交通运输支出</t>
  </si>
  <si>
    <t xml:space="preserve">  2149901</t>
  </si>
  <si>
    <t>公共交通运营补助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</si>
  <si>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</si>
  <si>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</si>
  <si>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</si>
  <si>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</si>
  <si>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</si>
  <si>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</si>
  <si>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表3</t>
  </si>
  <si>
    <t>吕梁市交通运输局2019年预算支出总表</t>
  </si>
  <si>
    <t>科目编码</t>
  </si>
  <si>
    <t>基本支出</t>
  </si>
  <si>
    <t>项目支出</t>
  </si>
  <si>
    <t>表4</t>
  </si>
  <si>
    <t>吕梁市交通运输局2019年一般公共预算收支总表</t>
  </si>
  <si>
    <t>表5</t>
  </si>
  <si>
    <t>吕梁市交通运输局2019年一般公共预算支出预算表</t>
  </si>
  <si>
    <t>表6</t>
  </si>
  <si>
    <t>吕梁市交通运输局2019年一般公共预算安排基本支出分经济科目表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</si>
  <si>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</si>
  <si>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</si>
  <si>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</si>
  <si>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</si>
  <si>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</si>
  <si>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</si>
  <si>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</si>
  <si>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</si>
  <si>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</si>
  <si>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</si>
  <si>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</si>
  <si>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</si>
  <si>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</si>
  <si>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</si>
  <si>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</si>
  <si>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</si>
  <si>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</si>
  <si>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</si>
  <si>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</si>
  <si>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</si>
  <si>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</si>
  <si>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</si>
  <si>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</si>
  <si>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</si>
  <si>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</si>
  <si>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</si>
  <si>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</si>
  <si>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</si>
  <si>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</si>
  <si>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</si>
  <si>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</si>
  <si>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吕梁市交通运输局2019年政府性基金预算收入预算表</t>
  </si>
  <si>
    <t>单位名称</t>
  </si>
  <si>
    <t>政府性基金收入预算</t>
  </si>
  <si>
    <t>吕梁市交通运输局</t>
  </si>
  <si>
    <t>表8</t>
  </si>
  <si>
    <t>吕梁市交通运输局2019年政府性基金预算支出预算表</t>
  </si>
  <si>
    <t>表9</t>
  </si>
  <si>
    <t>吕梁市交通运输局2019年一般公共预算“三公”经费支出情况统计表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</si>
  <si>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</si>
  <si>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</si>
  <si>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</si>
  <si>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</si>
  <si>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</si>
  <si>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</si>
  <si>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</si>
  <si>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</si>
  <si>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</si>
  <si>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吕梁市交通运输局2019年机关运行经费预算一般公共预算情况统计表</t>
  </si>
  <si>
    <t>市交通运输局</t>
  </si>
  <si>
    <t>市交通执法支队</t>
  </si>
  <si>
    <t>市交通建设工程质量监督站</t>
  </si>
  <si>
    <t>市机动车驾驶员培训管理处</t>
  </si>
  <si>
    <t>市城市汽车客运管理办公室</t>
  </si>
  <si>
    <t>市地方海事局</t>
  </si>
  <si>
    <t>市道路运输管理处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</si>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</sst>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9" fillId="0" borderId="5" applyNumberFormat="0" applyFill="0" applyAlignment="0" applyProtection="0"/>
    <xf numFmtId="0" fontId="17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Protection="0">
      <alignment/>
    </xf>
  </cellStyleXfs>
  <cellXfs count="10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vertical="center"/>
      <protection/>
    </xf>
    <xf numFmtId="0" fontId="0" fillId="0" borderId="10" xfId="63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177" fontId="8" fillId="0" borderId="0" xfId="0" applyNumberFormat="1" applyFont="1" applyAlignment="1">
      <alignment horizontal="center" vertical="center"/>
    </xf>
    <xf numFmtId="49" fontId="2" fillId="24" borderId="0" xfId="0" applyNumberFormat="1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4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/>
    </xf>
    <xf numFmtId="177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2">
      <selection activeCell="J8" sqref="J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ht="15.75" customHeight="1">
      <c r="A1" s="1" t="s">
        <v>0</v>
      </c>
    </row>
    <row r="2" spans="1:4" ht="30" customHeight="1">
      <c r="A2" s="18" t="s">
        <v>1</v>
      </c>
      <c r="B2" s="66"/>
      <c r="C2" s="66"/>
      <c r="D2" s="66"/>
    </row>
    <row r="3" spans="2:4" ht="20.25" customHeight="1">
      <c r="B3" s="67"/>
      <c r="D3" s="68" t="s">
        <v>2</v>
      </c>
    </row>
    <row r="4" spans="1:4" ht="20.25" customHeight="1">
      <c r="A4" s="69" t="s">
        <v>3</v>
      </c>
      <c r="B4" s="70"/>
      <c r="C4" s="70" t="s">
        <v>4</v>
      </c>
      <c r="D4" s="70"/>
    </row>
    <row r="5" spans="1:4" ht="20.25" customHeight="1">
      <c r="A5" s="71" t="s">
        <v>5</v>
      </c>
      <c r="B5" s="72" t="s">
        <v>6</v>
      </c>
      <c r="C5" s="72" t="s">
        <v>7</v>
      </c>
      <c r="D5" s="72" t="s">
        <v>6</v>
      </c>
    </row>
    <row r="6" spans="1:4" ht="20.25" customHeight="1">
      <c r="A6" s="73" t="s">
        <v>8</v>
      </c>
      <c r="B6" s="26">
        <f>B7+B8+B9</f>
        <v>164340.89</v>
      </c>
      <c r="C6" s="73" t="s">
        <v>9</v>
      </c>
      <c r="D6" s="26"/>
    </row>
    <row r="7" spans="1:5" ht="20.25" customHeight="1">
      <c r="A7" s="73" t="s">
        <v>10</v>
      </c>
      <c r="B7" s="26">
        <v>161720.89</v>
      </c>
      <c r="C7" s="73" t="s">
        <v>11</v>
      </c>
      <c r="D7" s="26"/>
      <c r="E7" s="67"/>
    </row>
    <row r="8" spans="1:5" ht="20.25" customHeight="1">
      <c r="A8" s="75" t="s">
        <v>12</v>
      </c>
      <c r="B8" s="26">
        <v>2570</v>
      </c>
      <c r="C8" s="73" t="s">
        <v>13</v>
      </c>
      <c r="D8" s="26"/>
      <c r="E8" s="67"/>
    </row>
    <row r="9" spans="1:5" ht="20.25" customHeight="1">
      <c r="A9" s="75" t="s">
        <v>14</v>
      </c>
      <c r="B9" s="26">
        <v>50</v>
      </c>
      <c r="C9" s="73" t="s">
        <v>15</v>
      </c>
      <c r="D9" s="26"/>
      <c r="E9" s="67"/>
    </row>
    <row r="10" spans="1:6" ht="20.25" customHeight="1">
      <c r="A10" s="75" t="s">
        <v>16</v>
      </c>
      <c r="B10" s="26"/>
      <c r="C10" s="73" t="s">
        <v>17</v>
      </c>
      <c r="D10" s="26"/>
      <c r="E10" s="67"/>
      <c r="F10" s="67"/>
    </row>
    <row r="11" spans="1:6" ht="20.25" customHeight="1">
      <c r="A11" s="76" t="s">
        <v>18</v>
      </c>
      <c r="B11" s="26"/>
      <c r="C11" s="73" t="s">
        <v>19</v>
      </c>
      <c r="D11" s="26"/>
      <c r="E11" s="67"/>
      <c r="F11" s="67"/>
    </row>
    <row r="12" spans="1:5" ht="20.25" customHeight="1">
      <c r="A12" s="76" t="s">
        <v>20</v>
      </c>
      <c r="B12" s="26"/>
      <c r="C12" s="73" t="s">
        <v>21</v>
      </c>
      <c r="D12" s="26"/>
      <c r="E12" s="67"/>
    </row>
    <row r="13" spans="1:5" ht="20.25" customHeight="1">
      <c r="A13" s="77" t="s">
        <v>22</v>
      </c>
      <c r="B13" s="26"/>
      <c r="C13" s="73" t="s">
        <v>23</v>
      </c>
      <c r="D13" s="26">
        <v>95.5</v>
      </c>
      <c r="E13" s="67"/>
    </row>
    <row r="14" spans="1:5" ht="20.25" customHeight="1">
      <c r="A14" s="77" t="s">
        <v>24</v>
      </c>
      <c r="B14" s="26"/>
      <c r="C14" s="73" t="s">
        <v>25</v>
      </c>
      <c r="D14" s="26"/>
      <c r="E14" s="67"/>
    </row>
    <row r="15" spans="1:5" ht="20.25" customHeight="1">
      <c r="A15" s="77" t="s">
        <v>26</v>
      </c>
      <c r="B15" s="26"/>
      <c r="C15" s="73" t="s">
        <v>27</v>
      </c>
      <c r="D15" s="26"/>
      <c r="E15" s="67"/>
    </row>
    <row r="16" spans="1:5" ht="20.25" customHeight="1">
      <c r="A16" s="75"/>
      <c r="B16" s="26"/>
      <c r="C16" s="73" t="s">
        <v>28</v>
      </c>
      <c r="D16" s="26"/>
      <c r="E16" s="67"/>
    </row>
    <row r="17" spans="1:4" ht="20.25" customHeight="1">
      <c r="A17" s="75"/>
      <c r="B17" s="26"/>
      <c r="C17" s="73" t="s">
        <v>29</v>
      </c>
      <c r="D17" s="26"/>
    </row>
    <row r="18" spans="1:4" ht="20.25" customHeight="1">
      <c r="A18" s="33"/>
      <c r="B18" s="78"/>
      <c r="C18" s="73" t="s">
        <v>30</v>
      </c>
      <c r="D18" s="26"/>
    </row>
    <row r="19" spans="1:4" ht="20.25" customHeight="1">
      <c r="A19" s="33"/>
      <c r="B19" s="78"/>
      <c r="C19" s="73" t="s">
        <v>31</v>
      </c>
      <c r="D19" s="26">
        <f>164025.35-95.5</f>
        <v>163929.85</v>
      </c>
    </row>
    <row r="20" spans="1:4" ht="20.25" customHeight="1">
      <c r="A20" s="75"/>
      <c r="B20" s="79"/>
      <c r="C20" s="73" t="s">
        <v>32</v>
      </c>
      <c r="D20" s="26"/>
    </row>
    <row r="21" spans="1:4" ht="20.25" customHeight="1">
      <c r="A21" s="75"/>
      <c r="B21" s="79"/>
      <c r="C21" s="73" t="s">
        <v>33</v>
      </c>
      <c r="D21" s="26"/>
    </row>
    <row r="22" spans="1:4" ht="20.25" customHeight="1">
      <c r="A22" s="75"/>
      <c r="B22" s="79"/>
      <c r="C22" s="73" t="s">
        <v>34</v>
      </c>
      <c r="D22" s="26"/>
    </row>
    <row r="23" spans="1:4" ht="20.25" customHeight="1">
      <c r="A23" s="33"/>
      <c r="B23" s="80"/>
      <c r="C23" s="73" t="s">
        <v>35</v>
      </c>
      <c r="D23" s="26"/>
    </row>
    <row r="24" spans="1:4" ht="20.25" customHeight="1">
      <c r="A24" s="81"/>
      <c r="B24" s="82"/>
      <c r="C24" s="73" t="s">
        <v>36</v>
      </c>
      <c r="D24" s="26"/>
    </row>
    <row r="25" spans="1:4" ht="20.25" customHeight="1">
      <c r="A25" s="81"/>
      <c r="B25" s="82"/>
      <c r="C25" s="83" t="s">
        <v>37</v>
      </c>
      <c r="D25" s="84">
        <v>315.54</v>
      </c>
    </row>
    <row r="26" spans="1:4" ht="20.25" customHeight="1">
      <c r="A26" s="81"/>
      <c r="B26" s="79"/>
      <c r="C26" s="83" t="s">
        <v>38</v>
      </c>
      <c r="D26" s="84"/>
    </row>
    <row r="27" spans="1:4" ht="20.25" customHeight="1">
      <c r="A27" s="73"/>
      <c r="B27" s="26"/>
      <c r="C27" s="77" t="s">
        <v>39</v>
      </c>
      <c r="D27" s="26"/>
    </row>
    <row r="28" spans="1:4" ht="17.25" customHeight="1">
      <c r="A28" s="73"/>
      <c r="B28" s="26"/>
      <c r="C28" s="85" t="s">
        <v>40</v>
      </c>
      <c r="D28" s="84"/>
    </row>
    <row r="29" spans="1:4" ht="17.25" customHeight="1">
      <c r="A29" s="73"/>
      <c r="B29" s="26"/>
      <c r="C29" s="73" t="s">
        <v>41</v>
      </c>
      <c r="D29" s="26"/>
    </row>
    <row r="30" spans="1:4" ht="17.25" customHeight="1">
      <c r="A30" s="72" t="s">
        <v>42</v>
      </c>
      <c r="B30" s="26">
        <v>164340.89</v>
      </c>
      <c r="C30" s="73" t="s">
        <v>43</v>
      </c>
      <c r="D30" s="26"/>
    </row>
    <row r="31" spans="1:4" ht="17.25" customHeight="1">
      <c r="A31" s="73"/>
      <c r="B31" s="26"/>
      <c r="C31" s="73" t="s">
        <v>44</v>
      </c>
      <c r="D31" s="26"/>
    </row>
    <row r="32" spans="1:4" ht="17.25" customHeight="1">
      <c r="A32" s="73"/>
      <c r="B32" s="26"/>
      <c r="C32" s="73" t="s">
        <v>45</v>
      </c>
      <c r="D32" s="26"/>
    </row>
    <row r="33" spans="1:4" ht="16.5" customHeight="1">
      <c r="A33" s="75"/>
      <c r="B33" s="86"/>
      <c r="C33" s="73" t="s">
        <v>46</v>
      </c>
      <c r="D33" s="26"/>
    </row>
    <row r="34" spans="1:4" ht="16.5" customHeight="1">
      <c r="A34" s="72" t="s">
        <v>47</v>
      </c>
      <c r="B34" s="26">
        <v>164340.89</v>
      </c>
      <c r="C34" s="72" t="s">
        <v>48</v>
      </c>
      <c r="D34" s="26">
        <f>D25+D19+D13</f>
        <v>164340.89</v>
      </c>
    </row>
    <row r="35" ht="12.75" customHeight="1">
      <c r="D35" s="67"/>
    </row>
  </sheetData>
  <sheetProtection/>
  <printOptions/>
  <pageMargins left="0.75" right="0.75" top="0.98" bottom="0.98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40.375" style="0" customWidth="1"/>
    <col min="2" max="2" width="36.125" style="0" customWidth="1"/>
    <col min="3" max="3" width="31.625" style="0" customWidth="1"/>
  </cols>
  <sheetData>
    <row r="1" spans="1:6" s="1" customFormat="1" ht="18" customHeight="1">
      <c r="A1" s="2" t="s">
        <v>161</v>
      </c>
      <c r="B1" s="3"/>
      <c r="C1" s="4"/>
      <c r="D1" s="4"/>
      <c r="E1" s="4"/>
      <c r="F1" s="5"/>
    </row>
    <row r="2" spans="1:6" s="1" customFormat="1" ht="53.25" customHeight="1">
      <c r="A2" s="6" t="s">
        <v>162</v>
      </c>
      <c r="B2" s="6"/>
      <c r="C2" s="6"/>
      <c r="D2" s="7"/>
      <c r="E2" s="7"/>
      <c r="F2" s="5"/>
    </row>
    <row r="3" spans="1:3" ht="27.75" customHeight="1">
      <c r="A3" s="8" t="s">
        <v>146</v>
      </c>
      <c r="B3" s="8" t="s">
        <v>154</v>
      </c>
      <c r="C3" s="8" t="s">
        <v>116</v>
      </c>
    </row>
    <row r="4" spans="1:3" ht="27.75" customHeight="1">
      <c r="A4" s="9" t="s">
        <v>66</v>
      </c>
      <c r="B4" s="8">
        <f>B5+B8+B9</f>
        <v>611.66</v>
      </c>
      <c r="C4" s="9"/>
    </row>
    <row r="5" spans="1:3" ht="27.75" customHeight="1">
      <c r="A5" s="10" t="s">
        <v>163</v>
      </c>
      <c r="B5" s="8">
        <v>487.2</v>
      </c>
      <c r="C5" s="9"/>
    </row>
    <row r="6" spans="1:3" ht="27.75" customHeight="1">
      <c r="A6" s="10" t="s">
        <v>164</v>
      </c>
      <c r="B6" s="9"/>
      <c r="C6" s="9"/>
    </row>
    <row r="7" spans="1:3" ht="27.75" customHeight="1">
      <c r="A7" s="10" t="s">
        <v>165</v>
      </c>
      <c r="B7" s="9"/>
      <c r="C7" s="9"/>
    </row>
    <row r="8" spans="1:3" ht="27.75" customHeight="1">
      <c r="A8" s="10" t="s">
        <v>166</v>
      </c>
      <c r="B8" s="8">
        <v>12</v>
      </c>
      <c r="C8" s="9"/>
    </row>
    <row r="9" spans="1:3" ht="27.75" customHeight="1">
      <c r="A9" s="10" t="s">
        <v>167</v>
      </c>
      <c r="B9" s="8">
        <v>112.46</v>
      </c>
      <c r="C9" s="9"/>
    </row>
    <row r="10" spans="1:3" ht="27.75" customHeight="1">
      <c r="A10" s="10" t="s">
        <v>168</v>
      </c>
      <c r="B10" s="9"/>
      <c r="C10" s="9"/>
    </row>
    <row r="11" spans="1:3" ht="27.75" customHeight="1">
      <c r="A11" s="10" t="s">
        <v>169</v>
      </c>
      <c r="B11" s="9"/>
      <c r="C11" s="9"/>
    </row>
    <row r="13" spans="1:3" ht="37.5" customHeight="1">
      <c r="A13" s="11" t="s">
        <v>170</v>
      </c>
      <c r="B13" s="11"/>
      <c r="C13" s="11"/>
    </row>
  </sheetData>
  <sheetProtection/>
  <mergeCells count="2">
    <mergeCell ref="A2:C2"/>
    <mergeCell ref="A13:C13"/>
  </mergeCells>
  <printOptions/>
  <pageMargins left="0.75" right="0.75" top="0.98" bottom="0.98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22" sqref="N2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4">
      <selection activeCell="I18" sqref="I18"/>
    </sheetView>
  </sheetViews>
  <sheetFormatPr defaultColWidth="6.875" defaultRowHeight="12.75" customHeight="1"/>
  <cols>
    <col min="1" max="2" width="21.75390625" style="1" customWidth="1"/>
    <col min="3" max="3" width="11.625" style="1" customWidth="1"/>
    <col min="4" max="4" width="10.375" style="1" customWidth="1"/>
    <col min="5" max="5" width="12.37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ht="23.25" customHeight="1">
      <c r="A2" s="18" t="s">
        <v>50</v>
      </c>
      <c r="B2" s="18"/>
      <c r="C2" s="7"/>
      <c r="D2" s="7"/>
      <c r="E2" s="7"/>
      <c r="F2" s="7"/>
      <c r="G2" s="7"/>
      <c r="H2" s="7"/>
      <c r="I2" s="7"/>
      <c r="J2" s="7"/>
      <c r="K2" s="7"/>
      <c r="L2" s="7"/>
      <c r="M2" s="104"/>
      <c r="N2" s="5"/>
    </row>
    <row r="3" spans="3:14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4" t="s">
        <v>2</v>
      </c>
      <c r="N3" s="20"/>
    </row>
    <row r="4" spans="1:14" ht="18" customHeight="1">
      <c r="A4" s="87" t="s">
        <v>51</v>
      </c>
      <c r="B4" s="88" t="s">
        <v>52</v>
      </c>
      <c r="C4" s="23" t="s">
        <v>53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5"/>
    </row>
    <row r="5" spans="1:14" ht="18" customHeight="1">
      <c r="A5" s="87"/>
      <c r="B5" s="89"/>
      <c r="C5" s="22" t="s">
        <v>54</v>
      </c>
      <c r="D5" s="23" t="s">
        <v>55</v>
      </c>
      <c r="E5" s="23"/>
      <c r="F5" s="23"/>
      <c r="G5" s="23"/>
      <c r="H5" s="23"/>
      <c r="I5" s="23"/>
      <c r="J5" s="105" t="s">
        <v>56</v>
      </c>
      <c r="K5" s="105" t="s">
        <v>57</v>
      </c>
      <c r="L5" s="105" t="s">
        <v>58</v>
      </c>
      <c r="M5" s="21" t="s">
        <v>59</v>
      </c>
      <c r="N5" s="5"/>
    </row>
    <row r="6" spans="1:14" ht="42.75" customHeight="1">
      <c r="A6" s="90"/>
      <c r="B6" s="91"/>
      <c r="C6" s="22"/>
      <c r="D6" s="92" t="s">
        <v>60</v>
      </c>
      <c r="E6" s="22" t="s">
        <v>61</v>
      </c>
      <c r="F6" s="22" t="s">
        <v>62</v>
      </c>
      <c r="G6" s="22" t="s">
        <v>63</v>
      </c>
      <c r="H6" s="22" t="s">
        <v>64</v>
      </c>
      <c r="I6" s="22" t="s">
        <v>65</v>
      </c>
      <c r="J6" s="105"/>
      <c r="K6" s="105"/>
      <c r="L6" s="105"/>
      <c r="M6" s="21"/>
      <c r="N6" s="5"/>
    </row>
    <row r="7" spans="1:14" ht="12.75">
      <c r="A7" s="87"/>
      <c r="B7" s="93" t="s">
        <v>66</v>
      </c>
      <c r="C7" s="94">
        <v>164340.89</v>
      </c>
      <c r="D7" s="94">
        <v>164340.89</v>
      </c>
      <c r="E7" s="94">
        <v>161720.89</v>
      </c>
      <c r="F7" s="94">
        <f>F8+F9+F10+F11+F12+F13+F14</f>
        <v>2570</v>
      </c>
      <c r="G7" s="22">
        <v>50</v>
      </c>
      <c r="H7" s="22"/>
      <c r="I7" s="22"/>
      <c r="J7" s="105"/>
      <c r="K7" s="105"/>
      <c r="L7" s="105"/>
      <c r="M7" s="21"/>
      <c r="N7" s="5"/>
    </row>
    <row r="8" spans="1:13" ht="12.75">
      <c r="A8" s="10" t="s">
        <v>67</v>
      </c>
      <c r="B8" s="95" t="s">
        <v>68</v>
      </c>
      <c r="C8" s="96">
        <v>95.5</v>
      </c>
      <c r="D8" s="96">
        <v>95.5</v>
      </c>
      <c r="E8" s="96">
        <v>95.5</v>
      </c>
      <c r="F8" s="96"/>
      <c r="G8" s="96"/>
      <c r="H8" s="33"/>
      <c r="I8" s="33"/>
      <c r="J8" s="33"/>
      <c r="K8" s="33"/>
      <c r="L8" s="33"/>
      <c r="M8" s="33"/>
    </row>
    <row r="9" spans="1:13" ht="12.75">
      <c r="A9" s="10" t="s">
        <v>69</v>
      </c>
      <c r="B9" s="95" t="s">
        <v>70</v>
      </c>
      <c r="C9" s="96">
        <v>95.5</v>
      </c>
      <c r="D9" s="96">
        <v>95.5</v>
      </c>
      <c r="E9" s="96">
        <v>95.5</v>
      </c>
      <c r="F9" s="96"/>
      <c r="G9" s="96"/>
      <c r="H9" s="33"/>
      <c r="I9" s="33"/>
      <c r="J9" s="33"/>
      <c r="K9" s="33"/>
      <c r="L9" s="33"/>
      <c r="M9" s="33"/>
    </row>
    <row r="10" spans="1:13" ht="12.75">
      <c r="A10" s="10" t="s">
        <v>71</v>
      </c>
      <c r="B10" s="95" t="s">
        <v>72</v>
      </c>
      <c r="C10" s="96">
        <v>95.5</v>
      </c>
      <c r="D10" s="96">
        <v>95.5</v>
      </c>
      <c r="E10" s="96">
        <v>95.5</v>
      </c>
      <c r="F10" s="33"/>
      <c r="G10" s="96"/>
      <c r="H10" s="33"/>
      <c r="I10" s="33"/>
      <c r="J10" s="33"/>
      <c r="K10" s="33"/>
      <c r="L10" s="33"/>
      <c r="M10" s="33"/>
    </row>
    <row r="11" spans="1:13" ht="12.75">
      <c r="A11" s="10" t="s">
        <v>73</v>
      </c>
      <c r="B11" s="95" t="s">
        <v>74</v>
      </c>
      <c r="C11" s="96">
        <v>110000</v>
      </c>
      <c r="D11" s="96">
        <v>110000</v>
      </c>
      <c r="E11" s="96">
        <v>110000</v>
      </c>
      <c r="F11" s="96"/>
      <c r="G11" s="96"/>
      <c r="H11" s="33"/>
      <c r="I11" s="33"/>
      <c r="J11" s="33"/>
      <c r="K11" s="33"/>
      <c r="L11" s="33"/>
      <c r="M11" s="33"/>
    </row>
    <row r="12" spans="1:13" ht="12.75">
      <c r="A12" s="10" t="s">
        <v>75</v>
      </c>
      <c r="B12" s="95" t="s">
        <v>76</v>
      </c>
      <c r="C12" s="96">
        <v>110000</v>
      </c>
      <c r="D12" s="96">
        <v>110000</v>
      </c>
      <c r="E12" s="96">
        <v>110000</v>
      </c>
      <c r="F12" s="33"/>
      <c r="G12" s="96"/>
      <c r="H12" s="33"/>
      <c r="I12" s="33"/>
      <c r="J12" s="33"/>
      <c r="K12" s="33"/>
      <c r="L12" s="33"/>
      <c r="M12" s="33"/>
    </row>
    <row r="13" spans="1:13" ht="12.75">
      <c r="A13" s="10" t="s">
        <v>77</v>
      </c>
      <c r="B13" s="95" t="s">
        <v>78</v>
      </c>
      <c r="C13" s="96">
        <v>110000</v>
      </c>
      <c r="D13" s="96">
        <v>110000</v>
      </c>
      <c r="E13" s="96">
        <v>110000</v>
      </c>
      <c r="F13" s="97"/>
      <c r="G13" s="96"/>
      <c r="H13" s="33"/>
      <c r="I13" s="33"/>
      <c r="J13" s="33"/>
      <c r="K13" s="33"/>
      <c r="L13" s="33"/>
      <c r="M13" s="33"/>
    </row>
    <row r="14" spans="1:13" ht="12.75">
      <c r="A14" s="98" t="s">
        <v>79</v>
      </c>
      <c r="B14" s="99" t="s">
        <v>80</v>
      </c>
      <c r="C14" s="100">
        <v>53929.85</v>
      </c>
      <c r="D14" s="100">
        <v>53929.85</v>
      </c>
      <c r="E14" s="100">
        <v>51309.85</v>
      </c>
      <c r="F14" s="74">
        <v>2570</v>
      </c>
      <c r="G14" s="96">
        <v>50</v>
      </c>
      <c r="H14" s="97"/>
      <c r="I14" s="97"/>
      <c r="J14" s="97"/>
      <c r="K14" s="97"/>
      <c r="L14" s="97"/>
      <c r="M14" s="97"/>
    </row>
    <row r="15" spans="1:13" ht="12.75">
      <c r="A15" s="101" t="s">
        <v>81</v>
      </c>
      <c r="B15" s="101" t="s">
        <v>82</v>
      </c>
      <c r="C15" s="101">
        <v>37779.85</v>
      </c>
      <c r="D15" s="101">
        <v>37779.85</v>
      </c>
      <c r="E15" s="101">
        <v>35159.85</v>
      </c>
      <c r="F15" s="102">
        <v>2570</v>
      </c>
      <c r="G15" s="96">
        <v>50</v>
      </c>
      <c r="H15" s="101"/>
      <c r="I15" s="101"/>
      <c r="J15" s="101"/>
      <c r="K15" s="101"/>
      <c r="L15" s="101"/>
      <c r="M15" s="101"/>
    </row>
    <row r="16" spans="1:13" ht="12.75">
      <c r="A16" s="101" t="s">
        <v>83</v>
      </c>
      <c r="B16" s="101" t="s">
        <v>84</v>
      </c>
      <c r="C16" s="101">
        <v>2902.18</v>
      </c>
      <c r="D16" s="101">
        <v>2902.18</v>
      </c>
      <c r="E16" s="101">
        <v>2902.18</v>
      </c>
      <c r="F16" s="96"/>
      <c r="G16" s="96"/>
      <c r="H16" s="101"/>
      <c r="I16" s="101"/>
      <c r="J16" s="101"/>
      <c r="K16" s="101"/>
      <c r="L16" s="101"/>
      <c r="M16" s="101"/>
    </row>
    <row r="17" spans="1:13" ht="12.75">
      <c r="A17" s="101" t="s">
        <v>85</v>
      </c>
      <c r="B17" s="101" t="s">
        <v>86</v>
      </c>
      <c r="C17" s="101">
        <v>1010.83</v>
      </c>
      <c r="D17" s="101">
        <v>1010.83</v>
      </c>
      <c r="E17" s="101">
        <v>1010.83</v>
      </c>
      <c r="F17" s="96"/>
      <c r="G17" s="96"/>
      <c r="H17" s="101"/>
      <c r="I17" s="101"/>
      <c r="J17" s="101"/>
      <c r="K17" s="101"/>
      <c r="L17" s="101"/>
      <c r="M17" s="101"/>
    </row>
    <row r="18" spans="1:13" ht="12.75">
      <c r="A18" s="101" t="s">
        <v>87</v>
      </c>
      <c r="B18" s="101" t="s">
        <v>88</v>
      </c>
      <c r="C18" s="101">
        <v>17072.72</v>
      </c>
      <c r="D18" s="101">
        <v>17072.72</v>
      </c>
      <c r="E18" s="101">
        <v>14770.38</v>
      </c>
      <c r="F18" s="96">
        <v>2302.34</v>
      </c>
      <c r="G18" s="96"/>
      <c r="H18" s="101"/>
      <c r="I18" s="101"/>
      <c r="J18" s="101"/>
      <c r="K18" s="101"/>
      <c r="L18" s="101"/>
      <c r="M18" s="101"/>
    </row>
    <row r="19" spans="1:13" ht="12.75">
      <c r="A19" s="101" t="s">
        <v>89</v>
      </c>
      <c r="B19" s="101" t="s">
        <v>90</v>
      </c>
      <c r="C19" s="101">
        <v>2996.26</v>
      </c>
      <c r="D19" s="101">
        <v>2996.26</v>
      </c>
      <c r="E19" s="101">
        <v>2996.26</v>
      </c>
      <c r="F19" s="96"/>
      <c r="G19" s="96"/>
      <c r="H19" s="101"/>
      <c r="I19" s="101"/>
      <c r="J19" s="101"/>
      <c r="K19" s="101"/>
      <c r="L19" s="101"/>
      <c r="M19" s="101"/>
    </row>
    <row r="20" spans="1:13" ht="12.75">
      <c r="A20" s="101" t="s">
        <v>91</v>
      </c>
      <c r="B20" s="101" t="s">
        <v>92</v>
      </c>
      <c r="C20" s="101">
        <v>13037.86</v>
      </c>
      <c r="D20" s="101">
        <v>13037.86</v>
      </c>
      <c r="E20" s="101">
        <v>12720.2</v>
      </c>
      <c r="F20" s="96">
        <v>267.66</v>
      </c>
      <c r="G20" s="96">
        <v>50</v>
      </c>
      <c r="H20" s="101"/>
      <c r="I20" s="101"/>
      <c r="J20" s="101"/>
      <c r="K20" s="101"/>
      <c r="L20" s="101"/>
      <c r="M20" s="101"/>
    </row>
    <row r="21" spans="1:13" ht="12.75">
      <c r="A21" s="101" t="s">
        <v>93</v>
      </c>
      <c r="B21" s="101" t="s">
        <v>94</v>
      </c>
      <c r="C21" s="101">
        <v>16150</v>
      </c>
      <c r="D21" s="101">
        <v>16150</v>
      </c>
      <c r="E21" s="101">
        <v>16150</v>
      </c>
      <c r="F21" s="96"/>
      <c r="G21" s="96"/>
      <c r="H21" s="101"/>
      <c r="I21" s="101"/>
      <c r="J21" s="101"/>
      <c r="K21" s="101"/>
      <c r="L21" s="101"/>
      <c r="M21" s="101"/>
    </row>
    <row r="22" spans="1:13" ht="12.75">
      <c r="A22" s="101" t="s">
        <v>95</v>
      </c>
      <c r="B22" s="101" t="s">
        <v>96</v>
      </c>
      <c r="C22" s="101">
        <v>16150</v>
      </c>
      <c r="D22" s="101">
        <v>16150</v>
      </c>
      <c r="E22" s="101">
        <v>16150</v>
      </c>
      <c r="F22" s="101"/>
      <c r="G22" s="96"/>
      <c r="H22" s="101"/>
      <c r="I22" s="101"/>
      <c r="J22" s="101"/>
      <c r="K22" s="101"/>
      <c r="L22" s="101"/>
      <c r="M22" s="101"/>
    </row>
    <row r="23" spans="1:13" ht="12.75">
      <c r="A23" s="101" t="s">
        <v>97</v>
      </c>
      <c r="B23" s="101" t="s">
        <v>98</v>
      </c>
      <c r="C23" s="101">
        <v>315.53999999999996</v>
      </c>
      <c r="D23" s="101">
        <v>315.53999999999996</v>
      </c>
      <c r="E23" s="101">
        <v>315.53999999999996</v>
      </c>
      <c r="F23" s="101"/>
      <c r="G23" s="96"/>
      <c r="H23" s="101"/>
      <c r="I23" s="101"/>
      <c r="J23" s="101"/>
      <c r="K23" s="101"/>
      <c r="L23" s="101"/>
      <c r="M23" s="101"/>
    </row>
    <row r="24" spans="1:13" ht="12.75">
      <c r="A24" s="103" t="s">
        <v>99</v>
      </c>
      <c r="B24" s="103" t="s">
        <v>100</v>
      </c>
      <c r="C24" s="103">
        <v>315.53999999999996</v>
      </c>
      <c r="D24" s="103">
        <v>315.53999999999996</v>
      </c>
      <c r="E24" s="103">
        <v>315.53999999999996</v>
      </c>
      <c r="F24" s="103"/>
      <c r="G24" s="96"/>
      <c r="H24" s="103"/>
      <c r="I24" s="103"/>
      <c r="J24" s="103"/>
      <c r="K24" s="103"/>
      <c r="L24" s="103"/>
      <c r="M24" s="103"/>
    </row>
    <row r="25" spans="1:13" ht="12.75">
      <c r="A25" s="101" t="s">
        <v>101</v>
      </c>
      <c r="B25" s="101" t="s">
        <v>102</v>
      </c>
      <c r="C25" s="101">
        <v>315.53999999999996</v>
      </c>
      <c r="D25" s="101">
        <v>315.53999999999996</v>
      </c>
      <c r="E25" s="101">
        <v>315.53999999999996</v>
      </c>
      <c r="F25" s="101"/>
      <c r="G25" s="96"/>
      <c r="H25" s="101"/>
      <c r="I25" s="101"/>
      <c r="J25" s="101"/>
      <c r="K25" s="101"/>
      <c r="L25" s="101"/>
      <c r="M25" s="101"/>
    </row>
  </sheetData>
  <sheetProtection/>
  <mergeCells count="7"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" right="0.35" top="0.98" bottom="0.59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"/>
  <sheetViews>
    <sheetView showZeros="0" zoomScaleSheetLayoutView="100" workbookViewId="0" topLeftCell="A4">
      <selection activeCell="E24" sqref="E24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103</v>
      </c>
      <c r="B1" s="2"/>
      <c r="C1" s="4"/>
      <c r="D1" s="4"/>
      <c r="E1" s="4"/>
      <c r="F1" s="5"/>
    </row>
    <row r="2" spans="1:6" s="1" customFormat="1" ht="23.25" customHeight="1">
      <c r="A2" s="18" t="s">
        <v>104</v>
      </c>
      <c r="B2" s="18"/>
      <c r="C2" s="7"/>
      <c r="D2" s="7"/>
      <c r="E2" s="7"/>
      <c r="F2" s="5"/>
    </row>
    <row r="3" spans="3:6" s="1" customFormat="1" ht="18" customHeight="1">
      <c r="C3" s="19"/>
      <c r="D3" s="19"/>
      <c r="E3" s="19" t="s">
        <v>2</v>
      </c>
      <c r="F3" s="20"/>
    </row>
    <row r="4" spans="1:6" s="1" customFormat="1" ht="24" customHeight="1">
      <c r="A4" s="53" t="s">
        <v>105</v>
      </c>
      <c r="B4" s="21" t="s">
        <v>52</v>
      </c>
      <c r="C4" s="22" t="s">
        <v>66</v>
      </c>
      <c r="D4" s="53" t="s">
        <v>106</v>
      </c>
      <c r="E4" s="22" t="s">
        <v>107</v>
      </c>
      <c r="F4" s="5"/>
    </row>
    <row r="5" spans="1:6" s="1" customFormat="1" ht="20.25" customHeight="1">
      <c r="A5" s="54"/>
      <c r="B5" s="55" t="s">
        <v>66</v>
      </c>
      <c r="C5" s="26">
        <v>164340.89</v>
      </c>
      <c r="D5" s="26">
        <v>5095.62</v>
      </c>
      <c r="E5" s="26">
        <v>159245.27</v>
      </c>
      <c r="F5" s="27"/>
    </row>
    <row r="6" spans="1:6" s="1" customFormat="1" ht="18" customHeight="1">
      <c r="A6" s="54" t="s">
        <v>67</v>
      </c>
      <c r="B6" s="55" t="s">
        <v>68</v>
      </c>
      <c r="C6" s="26">
        <v>95.5</v>
      </c>
      <c r="D6" s="26">
        <v>95.5</v>
      </c>
      <c r="E6" s="26">
        <v>0</v>
      </c>
      <c r="F6" s="20"/>
    </row>
    <row r="7" spans="1:6" s="1" customFormat="1" ht="18" customHeight="1">
      <c r="A7" s="54" t="s">
        <v>69</v>
      </c>
      <c r="B7" s="55" t="s">
        <v>70</v>
      </c>
      <c r="C7" s="26">
        <v>95.5</v>
      </c>
      <c r="D7" s="26">
        <v>95.5</v>
      </c>
      <c r="E7" s="26">
        <v>0</v>
      </c>
      <c r="F7" s="20"/>
    </row>
    <row r="8" spans="1:6" s="1" customFormat="1" ht="18" customHeight="1">
      <c r="A8" s="56" t="s">
        <v>71</v>
      </c>
      <c r="B8" s="57" t="s">
        <v>72</v>
      </c>
      <c r="C8" s="26">
        <v>95.5</v>
      </c>
      <c r="D8" s="26">
        <v>95.5</v>
      </c>
      <c r="E8" s="26"/>
      <c r="F8" s="20"/>
    </row>
    <row r="9" spans="1:6" s="1" customFormat="1" ht="18" customHeight="1">
      <c r="A9" s="54" t="s">
        <v>73</v>
      </c>
      <c r="B9" s="55" t="s">
        <v>74</v>
      </c>
      <c r="C9" s="26">
        <v>110000</v>
      </c>
      <c r="D9" s="26">
        <v>0</v>
      </c>
      <c r="E9" s="26">
        <v>110000</v>
      </c>
      <c r="F9" s="20"/>
    </row>
    <row r="10" spans="1:6" s="1" customFormat="1" ht="18" customHeight="1">
      <c r="A10" s="54" t="s">
        <v>75</v>
      </c>
      <c r="B10" s="55" t="s">
        <v>76</v>
      </c>
      <c r="C10" s="26">
        <v>110000</v>
      </c>
      <c r="D10" s="26">
        <v>0</v>
      </c>
      <c r="E10" s="26">
        <v>110000</v>
      </c>
      <c r="F10" s="20"/>
    </row>
    <row r="11" spans="1:6" s="1" customFormat="1" ht="18" customHeight="1">
      <c r="A11" s="58" t="s">
        <v>77</v>
      </c>
      <c r="B11" s="59" t="s">
        <v>78</v>
      </c>
      <c r="C11" s="26">
        <v>110000</v>
      </c>
      <c r="D11" s="26"/>
      <c r="E11" s="26">
        <v>110000</v>
      </c>
      <c r="F11" s="20"/>
    </row>
    <row r="12" spans="1:5" ht="12.75" customHeight="1">
      <c r="A12" s="54" t="s">
        <v>79</v>
      </c>
      <c r="B12" s="55" t="s">
        <v>80</v>
      </c>
      <c r="C12" s="26">
        <v>53929.85</v>
      </c>
      <c r="D12" s="26">
        <v>4684.58</v>
      </c>
      <c r="E12" s="26">
        <v>49245.27</v>
      </c>
    </row>
    <row r="13" spans="1:5" ht="12.75" customHeight="1">
      <c r="A13" s="60" t="s">
        <v>81</v>
      </c>
      <c r="B13" s="55" t="s">
        <v>82</v>
      </c>
      <c r="C13" s="26">
        <v>37779.85</v>
      </c>
      <c r="D13" s="26">
        <v>4684.58</v>
      </c>
      <c r="E13" s="26">
        <v>33095.270000000004</v>
      </c>
    </row>
    <row r="14" spans="1:256" s="1" customFormat="1" ht="12.75" customHeight="1">
      <c r="A14" s="61" t="s">
        <v>83</v>
      </c>
      <c r="B14" s="62" t="s">
        <v>84</v>
      </c>
      <c r="C14" s="26">
        <v>2902.18</v>
      </c>
      <c r="D14" s="26"/>
      <c r="E14" s="26">
        <v>2902.18</v>
      </c>
      <c r="IR14"/>
      <c r="IS14"/>
      <c r="IT14"/>
      <c r="IU14"/>
      <c r="IV14"/>
    </row>
    <row r="15" spans="1:5" ht="12.75" customHeight="1">
      <c r="A15" s="61" t="s">
        <v>85</v>
      </c>
      <c r="B15" s="59" t="s">
        <v>86</v>
      </c>
      <c r="C15" s="26">
        <v>1010.83</v>
      </c>
      <c r="D15" s="26"/>
      <c r="E15" s="26">
        <v>1010.83</v>
      </c>
    </row>
    <row r="16" spans="1:5" ht="12.75" customHeight="1">
      <c r="A16" s="61" t="s">
        <v>87</v>
      </c>
      <c r="B16" s="59" t="s">
        <v>88</v>
      </c>
      <c r="C16" s="26">
        <v>17072.72</v>
      </c>
      <c r="D16" s="26"/>
      <c r="E16" s="26">
        <v>17072.72</v>
      </c>
    </row>
    <row r="17" spans="1:5" ht="12.75" customHeight="1">
      <c r="A17" s="56" t="s">
        <v>89</v>
      </c>
      <c r="B17" s="57" t="s">
        <v>90</v>
      </c>
      <c r="C17" s="26">
        <f>D17+E17</f>
        <v>2996.26</v>
      </c>
      <c r="D17" s="26">
        <v>2926.26</v>
      </c>
      <c r="E17" s="26">
        <v>70</v>
      </c>
    </row>
    <row r="18" spans="1:5" ht="12.75" customHeight="1">
      <c r="A18" s="56" t="s">
        <v>91</v>
      </c>
      <c r="B18" s="57" t="s">
        <v>92</v>
      </c>
      <c r="C18" s="26">
        <f>D18+E18</f>
        <v>13037.86</v>
      </c>
      <c r="D18" s="26">
        <v>1758.32</v>
      </c>
      <c r="E18" s="26">
        <v>11279.54</v>
      </c>
    </row>
    <row r="19" spans="1:5" ht="12.75" customHeight="1">
      <c r="A19" s="54" t="s">
        <v>93</v>
      </c>
      <c r="B19" s="55" t="s">
        <v>94</v>
      </c>
      <c r="C19" s="26">
        <v>16150</v>
      </c>
      <c r="D19" s="26">
        <v>0</v>
      </c>
      <c r="E19" s="26">
        <v>16150</v>
      </c>
    </row>
    <row r="20" spans="1:5" ht="12.75" customHeight="1">
      <c r="A20" s="56" t="s">
        <v>95</v>
      </c>
      <c r="B20" s="59" t="s">
        <v>96</v>
      </c>
      <c r="C20" s="26">
        <v>16150</v>
      </c>
      <c r="D20" s="26"/>
      <c r="E20" s="26">
        <v>16150</v>
      </c>
    </row>
    <row r="21" spans="1:5" ht="12.75" customHeight="1">
      <c r="A21" s="54" t="s">
        <v>97</v>
      </c>
      <c r="B21" s="55" t="s">
        <v>98</v>
      </c>
      <c r="C21" s="26">
        <v>315.53999999999996</v>
      </c>
      <c r="D21" s="26">
        <v>315.53999999999996</v>
      </c>
      <c r="E21" s="26">
        <v>0</v>
      </c>
    </row>
    <row r="22" spans="1:5" ht="12.75" customHeight="1">
      <c r="A22" s="60" t="s">
        <v>99</v>
      </c>
      <c r="B22" s="63" t="s">
        <v>100</v>
      </c>
      <c r="C22" s="64">
        <v>315.53999999999996</v>
      </c>
      <c r="D22" s="64">
        <v>315.53999999999996</v>
      </c>
      <c r="E22" s="64">
        <v>0</v>
      </c>
    </row>
    <row r="23" spans="1:5" ht="12.75" customHeight="1">
      <c r="A23" s="56" t="s">
        <v>101</v>
      </c>
      <c r="B23" s="57" t="s">
        <v>102</v>
      </c>
      <c r="C23" s="26">
        <v>315.53999999999996</v>
      </c>
      <c r="D23" s="26">
        <v>315.53999999999996</v>
      </c>
      <c r="E23" s="65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8">
      <selection activeCell="A36" sqref="A36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ht="20.25" customHeight="1">
      <c r="A1" s="1" t="s">
        <v>108</v>
      </c>
    </row>
    <row r="2" spans="1:4" ht="30" customHeight="1">
      <c r="A2" s="18" t="s">
        <v>109</v>
      </c>
      <c r="B2" s="66"/>
      <c r="C2" s="66"/>
      <c r="D2" s="66"/>
    </row>
    <row r="3" spans="2:4" ht="20.25" customHeight="1">
      <c r="B3" s="67"/>
      <c r="D3" s="68" t="s">
        <v>2</v>
      </c>
    </row>
    <row r="4" spans="1:4" ht="20.25" customHeight="1">
      <c r="A4" s="69" t="s">
        <v>3</v>
      </c>
      <c r="B4" s="70"/>
      <c r="C4" s="70" t="s">
        <v>4</v>
      </c>
      <c r="D4" s="70"/>
    </row>
    <row r="5" spans="1:4" ht="20.25" customHeight="1">
      <c r="A5" s="71" t="s">
        <v>5</v>
      </c>
      <c r="B5" s="72" t="s">
        <v>6</v>
      </c>
      <c r="C5" s="72" t="s">
        <v>7</v>
      </c>
      <c r="D5" s="72" t="s">
        <v>6</v>
      </c>
    </row>
    <row r="6" spans="1:4" ht="20.25" customHeight="1">
      <c r="A6" s="73" t="s">
        <v>8</v>
      </c>
      <c r="B6" s="74">
        <v>164340.89</v>
      </c>
      <c r="C6" s="73" t="s">
        <v>9</v>
      </c>
      <c r="D6" s="26"/>
    </row>
    <row r="7" spans="1:5" ht="20.25" customHeight="1">
      <c r="A7" s="73" t="s">
        <v>10</v>
      </c>
      <c r="B7" s="74">
        <v>161720.89</v>
      </c>
      <c r="C7" s="73" t="s">
        <v>11</v>
      </c>
      <c r="D7" s="26"/>
      <c r="E7" s="67"/>
    </row>
    <row r="8" spans="1:5" ht="20.25" customHeight="1">
      <c r="A8" s="75" t="s">
        <v>12</v>
      </c>
      <c r="B8" s="74">
        <v>2570</v>
      </c>
      <c r="C8" s="73" t="s">
        <v>13</v>
      </c>
      <c r="D8" s="26"/>
      <c r="E8" s="67"/>
    </row>
    <row r="9" spans="1:5" ht="20.25" customHeight="1">
      <c r="A9" s="75" t="s">
        <v>14</v>
      </c>
      <c r="B9" s="74">
        <v>50</v>
      </c>
      <c r="C9" s="73" t="s">
        <v>15</v>
      </c>
      <c r="D9" s="26"/>
      <c r="E9" s="67"/>
    </row>
    <row r="10" spans="1:6" ht="20.25" customHeight="1">
      <c r="A10" s="75" t="s">
        <v>16</v>
      </c>
      <c r="B10" s="26"/>
      <c r="C10" s="73" t="s">
        <v>17</v>
      </c>
      <c r="D10" s="26"/>
      <c r="E10" s="67"/>
      <c r="F10" s="67"/>
    </row>
    <row r="11" spans="1:6" ht="20.25" customHeight="1">
      <c r="A11" s="76" t="s">
        <v>18</v>
      </c>
      <c r="B11" s="26"/>
      <c r="C11" s="73" t="s">
        <v>19</v>
      </c>
      <c r="D11" s="26"/>
      <c r="E11" s="67"/>
      <c r="F11" s="67"/>
    </row>
    <row r="12" spans="1:5" ht="20.25" customHeight="1">
      <c r="A12" s="76"/>
      <c r="B12" s="26"/>
      <c r="C12" s="73" t="s">
        <v>21</v>
      </c>
      <c r="D12" s="26"/>
      <c r="E12" s="67"/>
    </row>
    <row r="13" spans="1:5" ht="20.25" customHeight="1">
      <c r="A13" s="77"/>
      <c r="B13" s="26"/>
      <c r="C13" s="73" t="s">
        <v>23</v>
      </c>
      <c r="D13" s="26">
        <v>95.5</v>
      </c>
      <c r="E13" s="67"/>
    </row>
    <row r="14" spans="1:5" ht="20.25" customHeight="1">
      <c r="A14" s="77"/>
      <c r="B14" s="26"/>
      <c r="C14" s="73" t="s">
        <v>25</v>
      </c>
      <c r="D14" s="26"/>
      <c r="E14" s="67"/>
    </row>
    <row r="15" spans="1:5" ht="20.25" customHeight="1">
      <c r="A15" s="77"/>
      <c r="B15" s="26"/>
      <c r="C15" s="73" t="s">
        <v>27</v>
      </c>
      <c r="D15" s="26"/>
      <c r="E15" s="67"/>
    </row>
    <row r="16" spans="1:5" ht="20.25" customHeight="1">
      <c r="A16" s="75"/>
      <c r="B16" s="26"/>
      <c r="C16" s="73" t="s">
        <v>28</v>
      </c>
      <c r="D16" s="26"/>
      <c r="E16" s="67"/>
    </row>
    <row r="17" spans="1:4" ht="20.25" customHeight="1">
      <c r="A17" s="75"/>
      <c r="B17" s="26"/>
      <c r="C17" s="73" t="s">
        <v>29</v>
      </c>
      <c r="D17" s="26"/>
    </row>
    <row r="18" spans="1:4" ht="20.25" customHeight="1">
      <c r="A18" s="33"/>
      <c r="B18" s="78"/>
      <c r="C18" s="73" t="s">
        <v>30</v>
      </c>
      <c r="D18" s="26"/>
    </row>
    <row r="19" spans="1:4" ht="20.25" customHeight="1">
      <c r="A19" s="33"/>
      <c r="B19" s="78"/>
      <c r="C19" s="73" t="s">
        <v>31</v>
      </c>
      <c r="D19" s="26">
        <f>164025.35-95.5</f>
        <v>163929.85</v>
      </c>
    </row>
    <row r="20" spans="1:4" ht="20.25" customHeight="1">
      <c r="A20" s="75"/>
      <c r="B20" s="79"/>
      <c r="C20" s="73" t="s">
        <v>32</v>
      </c>
      <c r="D20" s="26"/>
    </row>
    <row r="21" spans="1:4" ht="20.25" customHeight="1">
      <c r="A21" s="75"/>
      <c r="B21" s="79"/>
      <c r="C21" s="73" t="s">
        <v>33</v>
      </c>
      <c r="D21" s="26"/>
    </row>
    <row r="22" spans="1:4" ht="20.25" customHeight="1">
      <c r="A22" s="75"/>
      <c r="B22" s="79"/>
      <c r="C22" s="73" t="s">
        <v>34</v>
      </c>
      <c r="D22" s="26"/>
    </row>
    <row r="23" spans="1:4" ht="20.25" customHeight="1">
      <c r="A23" s="33"/>
      <c r="B23" s="80"/>
      <c r="C23" s="73" t="s">
        <v>35</v>
      </c>
      <c r="D23" s="26"/>
    </row>
    <row r="24" spans="1:4" ht="20.25" customHeight="1">
      <c r="A24" s="81"/>
      <c r="B24" s="82"/>
      <c r="C24" s="73" t="s">
        <v>36</v>
      </c>
      <c r="D24" s="26"/>
    </row>
    <row r="25" spans="1:4" ht="20.25" customHeight="1">
      <c r="A25" s="81"/>
      <c r="B25" s="82"/>
      <c r="C25" s="83" t="s">
        <v>37</v>
      </c>
      <c r="D25" s="84">
        <v>315.54</v>
      </c>
    </row>
    <row r="26" spans="1:4" ht="20.25" customHeight="1">
      <c r="A26" s="81"/>
      <c r="B26" s="79"/>
      <c r="C26" s="83" t="s">
        <v>38</v>
      </c>
      <c r="D26" s="84"/>
    </row>
    <row r="27" spans="1:4" ht="20.25" customHeight="1">
      <c r="A27" s="73"/>
      <c r="B27" s="26"/>
      <c r="C27" s="77" t="s">
        <v>39</v>
      </c>
      <c r="D27" s="26"/>
    </row>
    <row r="28" spans="1:4" ht="17.25" customHeight="1">
      <c r="A28" s="73"/>
      <c r="B28" s="26"/>
      <c r="C28" s="85" t="s">
        <v>40</v>
      </c>
      <c r="D28" s="84"/>
    </row>
    <row r="29" spans="1:4" ht="17.25" customHeight="1">
      <c r="A29" s="73"/>
      <c r="B29" s="26"/>
      <c r="C29" s="73" t="s">
        <v>41</v>
      </c>
      <c r="D29" s="26"/>
    </row>
    <row r="30" spans="1:4" ht="17.25" customHeight="1">
      <c r="A30" s="72"/>
      <c r="B30" s="26"/>
      <c r="C30" s="73" t="s">
        <v>43</v>
      </c>
      <c r="D30" s="26"/>
    </row>
    <row r="31" spans="1:4" ht="17.25" customHeight="1">
      <c r="A31" s="73"/>
      <c r="B31" s="26"/>
      <c r="C31" s="73" t="s">
        <v>44</v>
      </c>
      <c r="D31" s="26"/>
    </row>
    <row r="32" spans="1:4" ht="17.25" customHeight="1">
      <c r="A32" s="73"/>
      <c r="B32" s="26"/>
      <c r="C32" s="73" t="s">
        <v>45</v>
      </c>
      <c r="D32" s="26"/>
    </row>
    <row r="33" spans="1:4" ht="16.5" customHeight="1">
      <c r="A33" s="75"/>
      <c r="B33" s="86"/>
      <c r="C33" s="73" t="s">
        <v>46</v>
      </c>
      <c r="D33" s="26"/>
    </row>
    <row r="34" spans="1:4" ht="16.5" customHeight="1">
      <c r="A34" s="72" t="s">
        <v>47</v>
      </c>
      <c r="B34" s="74">
        <v>164340.89</v>
      </c>
      <c r="C34" s="72" t="s">
        <v>48</v>
      </c>
      <c r="D34" s="74">
        <f>D25+D19+D13</f>
        <v>164340.89</v>
      </c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tabSelected="1" zoomScaleSheetLayoutView="100" workbookViewId="0" topLeftCell="A3">
      <selection activeCell="G23" sqref="G23"/>
    </sheetView>
  </sheetViews>
  <sheetFormatPr defaultColWidth="6.875" defaultRowHeight="12.75" customHeight="1"/>
  <cols>
    <col min="1" max="2" width="27.875" style="1" customWidth="1"/>
    <col min="3" max="3" width="19.25390625" style="1" customWidth="1"/>
    <col min="4" max="4" width="16.50390625" style="1" customWidth="1"/>
    <col min="5" max="5" width="14.625" style="1" customWidth="1"/>
    <col min="6" max="6" width="6.75390625" style="1" customWidth="1"/>
    <col min="7" max="251" width="6.875" style="1" customWidth="1"/>
  </cols>
  <sheetData>
    <row r="1" spans="1:6" ht="18" customHeight="1">
      <c r="A1" s="2" t="s">
        <v>110</v>
      </c>
      <c r="B1" s="2"/>
      <c r="C1" s="3"/>
      <c r="D1" s="4"/>
      <c r="E1" s="4"/>
      <c r="F1" s="5"/>
    </row>
    <row r="2" spans="1:6" s="49" customFormat="1" ht="23.25" customHeight="1">
      <c r="A2" s="50" t="s">
        <v>111</v>
      </c>
      <c r="B2" s="50"/>
      <c r="C2" s="7"/>
      <c r="D2" s="7"/>
      <c r="E2" s="7"/>
      <c r="F2" s="51"/>
    </row>
    <row r="3" spans="3:6" ht="18" customHeight="1">
      <c r="C3" s="52"/>
      <c r="D3" s="19"/>
      <c r="E3" s="19" t="s">
        <v>2</v>
      </c>
      <c r="F3" s="20"/>
    </row>
    <row r="4" spans="1:6" ht="18" customHeight="1">
      <c r="A4" s="53" t="s">
        <v>105</v>
      </c>
      <c r="B4" s="21" t="s">
        <v>52</v>
      </c>
      <c r="C4" s="22" t="s">
        <v>66</v>
      </c>
      <c r="D4" s="53" t="s">
        <v>106</v>
      </c>
      <c r="E4" s="22" t="s">
        <v>107</v>
      </c>
      <c r="F4" s="5"/>
    </row>
    <row r="5" spans="1:6" ht="20.25" customHeight="1">
      <c r="A5" s="54"/>
      <c r="B5" s="55" t="s">
        <v>66</v>
      </c>
      <c r="C5" s="26">
        <v>164340.89</v>
      </c>
      <c r="D5" s="26">
        <v>5095.62</v>
      </c>
      <c r="E5" s="26">
        <v>159245.27</v>
      </c>
      <c r="F5" s="27"/>
    </row>
    <row r="6" spans="1:6" ht="18" customHeight="1">
      <c r="A6" s="54" t="s">
        <v>67</v>
      </c>
      <c r="B6" s="55" t="s">
        <v>68</v>
      </c>
      <c r="C6" s="26">
        <v>95.5</v>
      </c>
      <c r="D6" s="26">
        <v>95.5</v>
      </c>
      <c r="E6" s="26">
        <v>0</v>
      </c>
      <c r="F6" s="20"/>
    </row>
    <row r="7" spans="1:6" ht="18" customHeight="1">
      <c r="A7" s="54" t="s">
        <v>69</v>
      </c>
      <c r="B7" s="55" t="s">
        <v>70</v>
      </c>
      <c r="C7" s="26">
        <v>95.5</v>
      </c>
      <c r="D7" s="26">
        <v>95.5</v>
      </c>
      <c r="E7" s="26">
        <v>0</v>
      </c>
      <c r="F7" s="20"/>
    </row>
    <row r="8" spans="1:6" ht="18" customHeight="1">
      <c r="A8" s="56" t="s">
        <v>71</v>
      </c>
      <c r="B8" s="57" t="s">
        <v>72</v>
      </c>
      <c r="C8" s="26">
        <v>95.5</v>
      </c>
      <c r="D8" s="26">
        <v>95.5</v>
      </c>
      <c r="E8" s="26"/>
      <c r="F8" s="20"/>
    </row>
    <row r="9" spans="1:6" ht="18" customHeight="1">
      <c r="A9" s="54" t="s">
        <v>73</v>
      </c>
      <c r="B9" s="55" t="s">
        <v>74</v>
      </c>
      <c r="C9" s="26">
        <v>110000</v>
      </c>
      <c r="D9" s="26">
        <v>0</v>
      </c>
      <c r="E9" s="26">
        <v>110000</v>
      </c>
      <c r="F9" s="20"/>
    </row>
    <row r="10" spans="1:6" ht="18" customHeight="1">
      <c r="A10" s="54" t="s">
        <v>75</v>
      </c>
      <c r="B10" s="55" t="s">
        <v>76</v>
      </c>
      <c r="C10" s="26">
        <v>110000</v>
      </c>
      <c r="D10" s="26">
        <v>0</v>
      </c>
      <c r="E10" s="26">
        <v>110000</v>
      </c>
      <c r="F10" s="20"/>
    </row>
    <row r="11" spans="1:6" ht="18" customHeight="1">
      <c r="A11" s="58" t="s">
        <v>77</v>
      </c>
      <c r="B11" s="59" t="s">
        <v>78</v>
      </c>
      <c r="C11" s="26">
        <v>110000</v>
      </c>
      <c r="D11" s="26"/>
      <c r="E11" s="26">
        <v>110000</v>
      </c>
      <c r="F11" s="20"/>
    </row>
    <row r="12" spans="1:6" ht="18" customHeight="1">
      <c r="A12" s="54" t="s">
        <v>79</v>
      </c>
      <c r="B12" s="55" t="s">
        <v>80</v>
      </c>
      <c r="C12" s="26">
        <v>53929.85</v>
      </c>
      <c r="D12" s="26">
        <v>4684.58</v>
      </c>
      <c r="E12" s="26">
        <v>49245.27</v>
      </c>
      <c r="F12" s="20"/>
    </row>
    <row r="13" spans="1:5" ht="12.75" customHeight="1">
      <c r="A13" s="60" t="s">
        <v>81</v>
      </c>
      <c r="B13" s="55" t="s">
        <v>82</v>
      </c>
      <c r="C13" s="26">
        <v>37779.85</v>
      </c>
      <c r="D13" s="26">
        <v>4684.58</v>
      </c>
      <c r="E13" s="26">
        <v>33095.270000000004</v>
      </c>
    </row>
    <row r="14" spans="1:5" ht="12.75" customHeight="1">
      <c r="A14" s="61" t="s">
        <v>83</v>
      </c>
      <c r="B14" s="62" t="s">
        <v>84</v>
      </c>
      <c r="C14" s="26">
        <v>2902.18</v>
      </c>
      <c r="D14" s="26"/>
      <c r="E14" s="26">
        <v>2902.18</v>
      </c>
    </row>
    <row r="15" spans="1:5" ht="12.75" customHeight="1">
      <c r="A15" s="61" t="s">
        <v>85</v>
      </c>
      <c r="B15" s="59" t="s">
        <v>86</v>
      </c>
      <c r="C15" s="26">
        <v>1010.83</v>
      </c>
      <c r="D15" s="26"/>
      <c r="E15" s="26">
        <v>1010.83</v>
      </c>
    </row>
    <row r="16" spans="1:5" ht="12.75" customHeight="1">
      <c r="A16" s="61" t="s">
        <v>87</v>
      </c>
      <c r="B16" s="59" t="s">
        <v>88</v>
      </c>
      <c r="C16" s="26">
        <v>17072.72</v>
      </c>
      <c r="D16" s="26"/>
      <c r="E16" s="26">
        <v>17072.72</v>
      </c>
    </row>
    <row r="17" spans="1:5" ht="12.75" customHeight="1">
      <c r="A17" s="56" t="s">
        <v>89</v>
      </c>
      <c r="B17" s="57" t="s">
        <v>90</v>
      </c>
      <c r="C17" s="26">
        <f>D17+E17</f>
        <v>2996.26</v>
      </c>
      <c r="D17" s="26">
        <v>2926.26</v>
      </c>
      <c r="E17" s="26">
        <v>70</v>
      </c>
    </row>
    <row r="18" spans="1:5" ht="12.75" customHeight="1">
      <c r="A18" s="56" t="s">
        <v>91</v>
      </c>
      <c r="B18" s="57" t="s">
        <v>92</v>
      </c>
      <c r="C18" s="26">
        <f>D18+E18</f>
        <v>13037.86</v>
      </c>
      <c r="D18" s="26">
        <v>1758.32</v>
      </c>
      <c r="E18" s="26">
        <v>11279.54</v>
      </c>
    </row>
    <row r="19" spans="1:5" ht="12.75" customHeight="1">
      <c r="A19" s="54" t="s">
        <v>93</v>
      </c>
      <c r="B19" s="55" t="s">
        <v>94</v>
      </c>
      <c r="C19" s="26">
        <v>16150</v>
      </c>
      <c r="D19" s="26">
        <v>0</v>
      </c>
      <c r="E19" s="26">
        <v>16150</v>
      </c>
    </row>
    <row r="20" spans="1:5" ht="12.75" customHeight="1">
      <c r="A20" s="56" t="s">
        <v>95</v>
      </c>
      <c r="B20" s="59" t="s">
        <v>96</v>
      </c>
      <c r="C20" s="26">
        <v>16150</v>
      </c>
      <c r="D20" s="26"/>
      <c r="E20" s="26">
        <v>16150</v>
      </c>
    </row>
    <row r="21" spans="1:5" ht="12.75" customHeight="1">
      <c r="A21" s="54" t="s">
        <v>97</v>
      </c>
      <c r="B21" s="55" t="s">
        <v>98</v>
      </c>
      <c r="C21" s="26">
        <v>315.53999999999996</v>
      </c>
      <c r="D21" s="26">
        <v>315.53999999999996</v>
      </c>
      <c r="E21" s="26">
        <v>0</v>
      </c>
    </row>
    <row r="22" spans="1:5" ht="12.75" customHeight="1">
      <c r="A22" s="60" t="s">
        <v>99</v>
      </c>
      <c r="B22" s="63" t="s">
        <v>100</v>
      </c>
      <c r="C22" s="64">
        <v>315.53999999999996</v>
      </c>
      <c r="D22" s="64">
        <v>315.53999999999996</v>
      </c>
      <c r="E22" s="64">
        <v>0</v>
      </c>
    </row>
    <row r="23" spans="1:5" ht="12.75" customHeight="1">
      <c r="A23" s="56" t="s">
        <v>101</v>
      </c>
      <c r="B23" s="57" t="s">
        <v>102</v>
      </c>
      <c r="C23" s="26">
        <v>315.53999999999996</v>
      </c>
      <c r="D23" s="26">
        <v>315.53999999999996</v>
      </c>
      <c r="E23" s="65"/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20">
      <selection activeCell="A36" sqref="A36"/>
    </sheetView>
  </sheetViews>
  <sheetFormatPr defaultColWidth="6.875" defaultRowHeight="12.75" customHeight="1"/>
  <cols>
    <col min="1" max="1" width="38.75390625" style="35" customWidth="1"/>
    <col min="2" max="2" width="14.125" style="1" customWidth="1"/>
    <col min="3" max="3" width="26.375" style="1" customWidth="1"/>
    <col min="4" max="4" width="13.25390625" style="1" customWidth="1"/>
    <col min="5" max="188" width="6.875" style="1" customWidth="1"/>
  </cols>
  <sheetData>
    <row r="1" spans="1:2" ht="18" customHeight="1">
      <c r="A1" s="36" t="s">
        <v>112</v>
      </c>
      <c r="B1" s="37"/>
    </row>
    <row r="2" spans="1:3" ht="23.25" customHeight="1">
      <c r="A2" s="38" t="s">
        <v>113</v>
      </c>
      <c r="B2" s="38"/>
      <c r="C2" s="38"/>
    </row>
    <row r="3" spans="1:3" ht="18" customHeight="1">
      <c r="A3" s="36"/>
      <c r="B3" s="39"/>
      <c r="C3" s="1" t="s">
        <v>2</v>
      </c>
    </row>
    <row r="4" spans="1:3" ht="18" customHeight="1">
      <c r="A4" s="40" t="s">
        <v>114</v>
      </c>
      <c r="B4" s="41" t="s">
        <v>115</v>
      </c>
      <c r="C4" s="42" t="s">
        <v>116</v>
      </c>
    </row>
    <row r="5" spans="1:3" ht="18" customHeight="1">
      <c r="A5" s="43" t="s">
        <v>66</v>
      </c>
      <c r="B5" s="44">
        <f>B6+B18+B26</f>
        <v>5095.62</v>
      </c>
      <c r="C5" s="45"/>
    </row>
    <row r="6" spans="1:3" ht="18" customHeight="1">
      <c r="A6" s="46" t="s">
        <v>117</v>
      </c>
      <c r="B6" s="44">
        <v>4016.93</v>
      </c>
      <c r="C6" s="47"/>
    </row>
    <row r="7" spans="1:3" ht="18" customHeight="1">
      <c r="A7" s="46" t="s">
        <v>118</v>
      </c>
      <c r="B7" s="44">
        <v>1591.74</v>
      </c>
      <c r="C7" s="47"/>
    </row>
    <row r="8" spans="1:3" ht="18" customHeight="1">
      <c r="A8" s="46" t="s">
        <v>119</v>
      </c>
      <c r="B8" s="44">
        <v>1046.21</v>
      </c>
      <c r="C8" s="47"/>
    </row>
    <row r="9" spans="1:3" ht="18" customHeight="1">
      <c r="A9" s="46" t="s">
        <v>120</v>
      </c>
      <c r="B9" s="44">
        <v>132.65</v>
      </c>
      <c r="C9" s="47"/>
    </row>
    <row r="10" spans="1:3" ht="18" customHeight="1">
      <c r="A10" s="46" t="s">
        <v>121</v>
      </c>
      <c r="B10" s="44">
        <v>20.8</v>
      </c>
      <c r="C10" s="47"/>
    </row>
    <row r="11" spans="1:3" ht="18" customHeight="1">
      <c r="A11" s="46" t="s">
        <v>122</v>
      </c>
      <c r="B11" s="44">
        <v>525.9</v>
      </c>
      <c r="C11" s="47"/>
    </row>
    <row r="12" spans="1:3" ht="18" customHeight="1">
      <c r="A12" s="46" t="s">
        <v>123</v>
      </c>
      <c r="B12" s="44">
        <v>124.25</v>
      </c>
      <c r="C12" s="47"/>
    </row>
    <row r="13" spans="1:3" ht="18" customHeight="1">
      <c r="A13" s="46" t="s">
        <v>124</v>
      </c>
      <c r="B13" s="44">
        <v>157.76999999999998</v>
      </c>
      <c r="C13" s="47"/>
    </row>
    <row r="14" spans="1:3" ht="18" customHeight="1">
      <c r="A14" s="46" t="s">
        <v>125</v>
      </c>
      <c r="B14" s="44">
        <v>44.03</v>
      </c>
      <c r="C14" s="47"/>
    </row>
    <row r="15" spans="1:3" ht="18" customHeight="1">
      <c r="A15" s="46" t="s">
        <v>126</v>
      </c>
      <c r="B15" s="44">
        <v>315.53999999999996</v>
      </c>
      <c r="C15" s="47"/>
    </row>
    <row r="16" spans="1:3" ht="18" customHeight="1">
      <c r="A16" s="46" t="s">
        <v>127</v>
      </c>
      <c r="B16" s="44">
        <v>0</v>
      </c>
      <c r="C16" s="47"/>
    </row>
    <row r="17" spans="1:3" ht="18" customHeight="1">
      <c r="A17" s="48" t="s">
        <v>128</v>
      </c>
      <c r="B17" s="44">
        <v>58.04</v>
      </c>
      <c r="C17" s="47"/>
    </row>
    <row r="18" spans="1:3" ht="18" customHeight="1">
      <c r="A18" s="43" t="s">
        <v>129</v>
      </c>
      <c r="B18" s="44">
        <f>B19+B20+B21+B22+B23+B24+B25</f>
        <v>611.66</v>
      </c>
      <c r="C18" s="33"/>
    </row>
    <row r="19" spans="1:3" ht="18" customHeight="1">
      <c r="A19" s="43" t="s">
        <v>130</v>
      </c>
      <c r="B19" s="44">
        <v>75.4</v>
      </c>
      <c r="C19" s="33"/>
    </row>
    <row r="20" spans="1:3" ht="18" customHeight="1">
      <c r="A20" s="43" t="s">
        <v>131</v>
      </c>
      <c r="B20" s="44">
        <v>111.63</v>
      </c>
      <c r="C20" s="33"/>
    </row>
    <row r="21" spans="1:3" ht="18" customHeight="1">
      <c r="A21" s="43" t="s">
        <v>132</v>
      </c>
      <c r="B21" s="44">
        <v>62</v>
      </c>
      <c r="C21" s="33"/>
    </row>
    <row r="22" spans="1:3" ht="18" customHeight="1">
      <c r="A22" s="43" t="s">
        <v>133</v>
      </c>
      <c r="B22" s="44">
        <v>0</v>
      </c>
      <c r="C22" s="33"/>
    </row>
    <row r="23" spans="1:3" ht="18" customHeight="1">
      <c r="A23" s="43" t="s">
        <v>134</v>
      </c>
      <c r="B23" s="44">
        <v>92.03</v>
      </c>
      <c r="C23" s="33"/>
    </row>
    <row r="24" spans="1:3" ht="18" customHeight="1">
      <c r="A24" s="43" t="s">
        <v>135</v>
      </c>
      <c r="B24" s="44">
        <v>167.1</v>
      </c>
      <c r="C24" s="33"/>
    </row>
    <row r="25" spans="1:3" ht="18" customHeight="1">
      <c r="A25" s="43" t="s">
        <v>136</v>
      </c>
      <c r="B25" s="44">
        <v>103.5</v>
      </c>
      <c r="C25" s="33"/>
    </row>
    <row r="26" spans="1:3" ht="18" customHeight="1">
      <c r="A26" s="46" t="s">
        <v>137</v>
      </c>
      <c r="B26" s="44">
        <v>467.03</v>
      </c>
      <c r="C26" s="33"/>
    </row>
    <row r="27" spans="1:3" ht="18" customHeight="1">
      <c r="A27" s="43" t="s">
        <v>138</v>
      </c>
      <c r="B27" s="44">
        <v>95.5</v>
      </c>
      <c r="C27" s="33"/>
    </row>
    <row r="28" spans="1:3" ht="18" customHeight="1">
      <c r="A28" s="43" t="s">
        <v>139</v>
      </c>
      <c r="B28" s="44">
        <v>138.32</v>
      </c>
      <c r="C28" s="33"/>
    </row>
    <row r="29" spans="1:3" ht="18" customHeight="1">
      <c r="A29" s="43" t="s">
        <v>140</v>
      </c>
      <c r="B29" s="44">
        <v>41.01</v>
      </c>
      <c r="C29" s="33"/>
    </row>
    <row r="30" spans="1:3" ht="18" customHeight="1">
      <c r="A30" s="43" t="s">
        <v>141</v>
      </c>
      <c r="B30" s="44">
        <v>0.6</v>
      </c>
      <c r="C30" s="33"/>
    </row>
    <row r="31" spans="1:3" ht="18" customHeight="1">
      <c r="A31" s="43" t="s">
        <v>142</v>
      </c>
      <c r="B31" s="44">
        <v>0</v>
      </c>
      <c r="C31" s="33"/>
    </row>
    <row r="32" spans="1:3" ht="18" customHeight="1">
      <c r="A32" s="43" t="s">
        <v>143</v>
      </c>
      <c r="B32" s="44">
        <v>191.6</v>
      </c>
      <c r="C32" s="33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21" sqref="B21"/>
    </sheetView>
  </sheetViews>
  <sheetFormatPr defaultColWidth="6.875" defaultRowHeight="12.75" customHeight="1"/>
  <cols>
    <col min="1" max="1" width="45.75390625" style="1" customWidth="1"/>
    <col min="2" max="2" width="41.00390625" style="1" customWidth="1"/>
    <col min="3" max="3" width="25.625" style="1" customWidth="1"/>
    <col min="4" max="245" width="6.875" style="1" customWidth="1"/>
  </cols>
  <sheetData>
    <row r="1" spans="1:3" ht="18" customHeight="1">
      <c r="A1" s="2" t="s">
        <v>144</v>
      </c>
      <c r="B1" s="4"/>
      <c r="C1" s="5"/>
    </row>
    <row r="2" spans="1:3" ht="36" customHeight="1">
      <c r="A2" s="29" t="s">
        <v>145</v>
      </c>
      <c r="B2" s="29"/>
      <c r="C2" s="29"/>
    </row>
    <row r="3" ht="18" customHeight="1">
      <c r="C3" s="4" t="s">
        <v>2</v>
      </c>
    </row>
    <row r="4" spans="1:3" ht="18" customHeight="1">
      <c r="A4" s="30" t="s">
        <v>146</v>
      </c>
      <c r="B4" s="31" t="s">
        <v>147</v>
      </c>
      <c r="C4" s="32" t="s">
        <v>116</v>
      </c>
    </row>
    <row r="5" spans="1:3" ht="27.75" customHeight="1">
      <c r="A5" s="24" t="s">
        <v>148</v>
      </c>
      <c r="B5" s="25">
        <v>0</v>
      </c>
      <c r="C5" s="33"/>
    </row>
    <row r="6" spans="1:3" ht="27.75" customHeight="1">
      <c r="A6" s="33"/>
      <c r="B6" s="34"/>
      <c r="C6" s="33"/>
    </row>
    <row r="7" spans="1:3" ht="27.75" customHeight="1">
      <c r="A7" s="33"/>
      <c r="B7" s="34"/>
      <c r="C7" s="33"/>
    </row>
    <row r="8" spans="1:3" ht="27.75" customHeight="1">
      <c r="A8" s="33"/>
      <c r="B8" s="34"/>
      <c r="C8" s="33"/>
    </row>
    <row r="9" spans="1:3" ht="27.75" customHeight="1">
      <c r="A9" s="33"/>
      <c r="B9" s="34"/>
      <c r="C9" s="33"/>
    </row>
  </sheetData>
  <sheetProtection/>
  <mergeCells count="1">
    <mergeCell ref="A2:C2"/>
  </mergeCells>
  <printOptions/>
  <pageMargins left="0.75" right="0.75" top="0.98" bottom="0.98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0" sqref="A20"/>
    </sheetView>
  </sheetViews>
  <sheetFormatPr defaultColWidth="6.875" defaultRowHeight="12.75" customHeight="1"/>
  <cols>
    <col min="1" max="1" width="49.50390625" style="1" customWidth="1"/>
    <col min="2" max="2" width="25.875" style="1" customWidth="1"/>
    <col min="3" max="3" width="19.5039062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ht="18" customHeight="1">
      <c r="A1" s="2" t="s">
        <v>149</v>
      </c>
      <c r="B1" s="4"/>
      <c r="C1" s="4"/>
      <c r="D1" s="4"/>
      <c r="E1" s="5"/>
    </row>
    <row r="2" spans="1:5" ht="23.25" customHeight="1">
      <c r="A2" s="18" t="s">
        <v>150</v>
      </c>
      <c r="B2" s="7"/>
      <c r="C2" s="7"/>
      <c r="D2" s="7"/>
      <c r="E2" s="5"/>
    </row>
    <row r="3" spans="2:5" ht="18" customHeight="1">
      <c r="B3" s="19"/>
      <c r="C3" s="19"/>
      <c r="D3" s="19" t="s">
        <v>2</v>
      </c>
      <c r="E3" s="20"/>
    </row>
    <row r="4" spans="1:5" ht="18" customHeight="1">
      <c r="A4" s="21" t="s">
        <v>146</v>
      </c>
      <c r="B4" s="22" t="s">
        <v>54</v>
      </c>
      <c r="C4" s="23" t="s">
        <v>106</v>
      </c>
      <c r="D4" s="23" t="s">
        <v>107</v>
      </c>
      <c r="E4" s="5"/>
    </row>
    <row r="5" spans="1:5" ht="20.25" customHeight="1">
      <c r="A5" s="24" t="s">
        <v>148</v>
      </c>
      <c r="B5" s="25">
        <v>0</v>
      </c>
      <c r="C5" s="26"/>
      <c r="D5" s="26"/>
      <c r="E5" s="27"/>
    </row>
    <row r="6" spans="1:5" ht="18" customHeight="1">
      <c r="A6" s="28"/>
      <c r="B6" s="26"/>
      <c r="C6" s="26"/>
      <c r="D6" s="26"/>
      <c r="E6" s="20"/>
    </row>
    <row r="7" spans="1:5" ht="18" customHeight="1">
      <c r="A7" s="28"/>
      <c r="B7" s="26"/>
      <c r="C7" s="26"/>
      <c r="D7" s="26"/>
      <c r="E7" s="20"/>
    </row>
    <row r="8" spans="1:5" ht="18" customHeight="1">
      <c r="A8" s="28"/>
      <c r="B8" s="26"/>
      <c r="C8" s="26"/>
      <c r="D8" s="26"/>
      <c r="E8" s="20"/>
    </row>
    <row r="9" spans="1:5" ht="18" customHeight="1">
      <c r="A9" s="28"/>
      <c r="B9" s="26"/>
      <c r="C9" s="26"/>
      <c r="D9" s="26"/>
      <c r="E9" s="20"/>
    </row>
    <row r="10" spans="1:5" ht="18" customHeight="1">
      <c r="A10" s="28"/>
      <c r="B10" s="26"/>
      <c r="C10" s="26"/>
      <c r="D10" s="26"/>
      <c r="E10" s="20"/>
    </row>
    <row r="11" spans="1:5" ht="18" customHeight="1">
      <c r="A11" s="28"/>
      <c r="B11" s="26"/>
      <c r="C11" s="26"/>
      <c r="D11" s="26"/>
      <c r="E11" s="20"/>
    </row>
    <row r="12" spans="1:5" ht="18" customHeight="1">
      <c r="A12" s="28"/>
      <c r="B12" s="26"/>
      <c r="C12" s="26"/>
      <c r="D12" s="26"/>
      <c r="E12" s="20"/>
    </row>
    <row r="13" spans="1:5" ht="18" customHeight="1">
      <c r="A13" s="28"/>
      <c r="B13" s="26"/>
      <c r="C13" s="26"/>
      <c r="D13" s="26"/>
      <c r="E13" s="20"/>
    </row>
    <row r="14" spans="1:5" ht="18" customHeight="1">
      <c r="A14" s="28"/>
      <c r="B14" s="26"/>
      <c r="C14" s="26"/>
      <c r="D14" s="26"/>
      <c r="E14" s="20"/>
    </row>
    <row r="15" spans="1:4" ht="18" customHeight="1">
      <c r="A15" s="28"/>
      <c r="B15" s="26"/>
      <c r="C15" s="26"/>
      <c r="D15" s="26"/>
    </row>
  </sheetData>
  <sheetProtection/>
  <printOptions/>
  <pageMargins left="0.75" right="0.75" top="0.98" bottom="0.98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64.125" style="0" customWidth="1"/>
    <col min="2" max="2" width="50.875" style="0" customWidth="1"/>
  </cols>
  <sheetData>
    <row r="1" spans="1:6" s="1" customFormat="1" ht="18" customHeight="1">
      <c r="A1" s="2" t="s">
        <v>151</v>
      </c>
      <c r="B1" s="3"/>
      <c r="C1" s="4"/>
      <c r="D1" s="4"/>
      <c r="E1" s="4"/>
      <c r="F1" s="5"/>
    </row>
    <row r="2" spans="1:6" s="1" customFormat="1" ht="33.75" customHeight="1">
      <c r="A2" s="12" t="s">
        <v>152</v>
      </c>
      <c r="B2" s="12"/>
      <c r="C2" s="7"/>
      <c r="D2" s="7"/>
      <c r="E2" s="7"/>
      <c r="F2" s="5"/>
    </row>
    <row r="3" ht="15">
      <c r="B3" s="13" t="s">
        <v>2</v>
      </c>
    </row>
    <row r="4" spans="1:2" ht="39" customHeight="1">
      <c r="A4" s="8" t="s">
        <v>153</v>
      </c>
      <c r="B4" s="8" t="s">
        <v>154</v>
      </c>
    </row>
    <row r="5" spans="1:2" ht="39" customHeight="1">
      <c r="A5" s="14" t="s">
        <v>155</v>
      </c>
      <c r="B5" s="15">
        <f>B6+B7+B8</f>
        <v>254</v>
      </c>
    </row>
    <row r="6" spans="1:2" ht="39" customHeight="1">
      <c r="A6" s="16" t="s">
        <v>156</v>
      </c>
      <c r="B6" s="15"/>
    </row>
    <row r="7" spans="1:2" ht="39" customHeight="1">
      <c r="A7" s="16" t="s">
        <v>157</v>
      </c>
      <c r="B7" s="15"/>
    </row>
    <row r="8" spans="1:2" ht="39" customHeight="1">
      <c r="A8" s="16" t="s">
        <v>158</v>
      </c>
      <c r="B8" s="15">
        <v>254</v>
      </c>
    </row>
    <row r="9" spans="1:2" ht="39" customHeight="1">
      <c r="A9" s="17" t="s">
        <v>159</v>
      </c>
      <c r="B9" s="15">
        <v>254</v>
      </c>
    </row>
    <row r="10" spans="1:2" ht="39" customHeight="1">
      <c r="A10" s="17" t="s">
        <v>160</v>
      </c>
      <c r="B10" s="15"/>
    </row>
  </sheetData>
  <sheetProtection/>
  <mergeCells count="1">
    <mergeCell ref="A2:B2"/>
  </mergeCells>
  <printOptions/>
  <pageMargins left="0.75" right="0.75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经济建设科郭磊</cp:lastModifiedBy>
  <cp:lastPrinted>2019-05-10T03:20:59Z</cp:lastPrinted>
  <dcterms:created xsi:type="dcterms:W3CDTF">2019-04-11T07:50:31Z</dcterms:created>
  <dcterms:modified xsi:type="dcterms:W3CDTF">2021-05-23T13:47:48Z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