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firstSheet="1" activeTab="1"/>
  </bookViews>
  <sheets>
    <sheet name="1、预算收支总表" sheetId="1" r:id="rId1"/>
    <sheet name="2、预算收入总表" sheetId="2" r:id="rId2"/>
    <sheet name="3、支出预算总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<sst xmlns="http://schemas.openxmlformats.org/spreadsheetml/2006/main" count="266" uniqueCount="148">
  <si>
    <t>表1</t>
  </si>
  <si>
    <t>吕梁市中小企业局2020年预算收支总表</t>
  </si>
  <si>
    <t>单位：千元</t>
  </si>
  <si>
    <t>收         入</t>
  </si>
  <si>
    <t>支                      出</t>
  </si>
  <si>
    <t>项    目</t>
  </si>
  <si>
    <t>2020年预算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</si>
  <si>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</si>
  <si>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</si>
  <si>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</si>
  <si>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</si>
  <si>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</si>
  <si>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</si>
  <si>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</si>
  <si>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</si>
  <si>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</si>
  <si>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</si>
  <si>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</si>
  <si>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</si>
  <si>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</si>
  <si>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</si>
  <si>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</si>
  <si>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</si>
  <si>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</si>
  <si>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</si>
  <si>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</si>
  <si>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</si>
  <si>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</si>
  <si>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</si>
  <si>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</si>
  <si>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</si>
  <si>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</si>
  <si>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</si>
  <si>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</si>
  <si>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</si>
  <si>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</si>
  <si>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</si>
  <si>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</si>
  <si>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</si>
  <si>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</si>
  <si>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</si>
  <si>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</si>
  <si>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</si>
  <si>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</si>
  <si>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</si>
  <si>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</si>
  <si>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</si>
  <si>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</si>
  <si>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</si>
  <si>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</si>
  <si>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吕梁市中小企业局2020年预算收入总表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</si>
  <si>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</si>
  <si>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</si>
  <si>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</si>
  <si>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</si>
  <si>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</si>
  <si>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</si>
  <si>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</si>
  <si>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</si>
  <si>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</si>
  <si>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</si>
  <si>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</si>
  <si>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</si>
  <si>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</si>
  <si>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</si>
  <si>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</si>
  <si>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</si>
  <si>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208</t>
  </si>
  <si>
    <t>社会保障和就业支出</t>
  </si>
  <si>
    <t xml:space="preserve">  05</t>
  </si>
  <si>
    <t xml:space="preserve">  行政事业单位养老支出</t>
  </si>
  <si>
    <t>01</t>
  </si>
  <si>
    <t xml:space="preserve">    行政单位离退休</t>
  </si>
  <si>
    <t>215</t>
  </si>
  <si>
    <t>资源勘探工业信息等支出</t>
  </si>
  <si>
    <t xml:space="preserve">  08</t>
  </si>
  <si>
    <t xml:space="preserve">  支持中小企业发展和管理支出</t>
  </si>
  <si>
    <t xml:space="preserve">    行政运行（支持中小企业发展和管理支出）</t>
  </si>
  <si>
    <t>02</t>
  </si>
  <si>
    <t xml:space="preserve">    一般行政管理事务（支持中小企业发展和管理支出）</t>
  </si>
  <si>
    <t>05</t>
  </si>
  <si>
    <t xml:space="preserve">    中小企业发展专项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</si>
  <si>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</si>
  <si>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</si>
  <si>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</si>
  <si>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</si>
  <si>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</si>
  <si>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表3</t>
  </si>
  <si>
    <t>吕梁市中小企业局2020年预算支出总表</t>
  </si>
  <si>
    <t>科目编码</t>
  </si>
  <si>
    <t>基本支出</t>
  </si>
  <si>
    <t>项目支出</t>
  </si>
  <si>
    <t>表4</t>
  </si>
  <si>
    <t>吕梁市中小企业局2020年一般公共预算收支总表</t>
  </si>
  <si>
    <t>表5</t>
  </si>
  <si>
    <t>吕梁市中小企业局2020年一般公共预算支出预算表</t>
  </si>
  <si>
    <t>表6</t>
  </si>
  <si>
    <t>吕梁市中小企业局2020年一般公共预算安排基本支出分经济科目表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</si>
  <si>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</si>
  <si>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</si>
  <si>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</si>
  <si>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</si>
  <si>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</si>
  <si>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</si>
  <si>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</si>
  <si>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</si>
  <si>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</si>
  <si>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</si>
  <si>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</si>
  <si>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</si>
  <si>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</si>
  <si>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</si>
  <si>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</si>
  <si>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</si>
  <si>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</si>
  <si>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</si>
  <si>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</si>
  <si>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</si>
  <si>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</si>
  <si>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</si>
  <si>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</si>
  <si>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</si>
  <si>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</si>
  <si>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</si>
  <si>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</si>
  <si>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</si>
  <si>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</si>
  <si>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</si>
  <si>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</si>
  <si>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吕梁市中小企业局2020年政府性基金预算收入预算表</t>
  </si>
  <si>
    <t>单位名称</t>
  </si>
  <si>
    <t>政府性基金收入预算</t>
  </si>
  <si>
    <t>吕梁市中小企业局</t>
  </si>
  <si>
    <t>表8</t>
  </si>
  <si>
    <t>吕梁市中小企业局2020年政府性基金预算支出预算表</t>
  </si>
  <si>
    <t>表9</t>
  </si>
  <si>
    <t>吕梁市中小企业局2020年一般公共预算“三公”经费支出情况统计表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</si>
  <si>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</si>
  <si>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</si>
  <si>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</si>
  <si>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</si>
  <si>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</si>
  <si>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</si>
  <si>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</si>
  <si>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</si>
  <si>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</si>
  <si>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吕梁市中小企业局2020年机关运行经费预算一般公共预算情况统计表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</si>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</sst>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9" fillId="0" borderId="3" applyNumberFormat="0" applyFill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0" fontId="21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19" fillId="9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12" fillId="9" borderId="0" applyNumberFormat="0" applyBorder="0" applyAlignment="0" applyProtection="0"/>
    <xf numFmtId="0" fontId="26" fillId="11" borderId="0" applyNumberFormat="0" applyBorder="0" applyAlignment="0" applyProtection="0"/>
    <xf numFmtId="0" fontId="19" fillId="1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 applyProtection="0">
      <alignment/>
    </xf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vertical="center"/>
      <protection/>
    </xf>
    <xf numFmtId="0" fontId="0" fillId="0" borderId="9" xfId="63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8">
      <selection activeCell="G24" sqref="G24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53" t="s">
        <v>1</v>
      </c>
      <c r="B2" s="54"/>
      <c r="C2" s="54"/>
      <c r="D2" s="54"/>
    </row>
    <row r="3" spans="2:4" s="1" customFormat="1" ht="20.25" customHeight="1">
      <c r="B3" s="55"/>
      <c r="D3" s="56" t="s">
        <v>2</v>
      </c>
    </row>
    <row r="4" spans="1:4" s="1" customFormat="1" ht="20.25" customHeight="1">
      <c r="A4" s="57" t="s">
        <v>3</v>
      </c>
      <c r="B4" s="58"/>
      <c r="C4" s="58" t="s">
        <v>4</v>
      </c>
      <c r="D4" s="58"/>
    </row>
    <row r="5" spans="1:4" s="1" customFormat="1" ht="20.25" customHeight="1">
      <c r="A5" s="59" t="s">
        <v>5</v>
      </c>
      <c r="B5" s="60" t="s">
        <v>6</v>
      </c>
      <c r="C5" s="60" t="s">
        <v>7</v>
      </c>
      <c r="D5" s="60" t="s">
        <v>6</v>
      </c>
    </row>
    <row r="6" spans="1:4" s="1" customFormat="1" ht="20.25" customHeight="1">
      <c r="A6" s="61" t="s">
        <v>8</v>
      </c>
      <c r="B6" s="62">
        <v>33829.23</v>
      </c>
      <c r="C6" s="61" t="s">
        <v>9</v>
      </c>
      <c r="D6" s="23"/>
    </row>
    <row r="7" spans="1:5" s="1" customFormat="1" ht="20.25" customHeight="1">
      <c r="A7" s="61" t="s">
        <v>10</v>
      </c>
      <c r="B7" s="23">
        <v>33724.23</v>
      </c>
      <c r="C7" s="61" t="s">
        <v>11</v>
      </c>
      <c r="D7" s="23"/>
      <c r="E7" s="55"/>
    </row>
    <row r="8" spans="1:5" s="1" customFormat="1" ht="20.25" customHeight="1">
      <c r="A8" s="63" t="s">
        <v>12</v>
      </c>
      <c r="B8" s="23">
        <v>105</v>
      </c>
      <c r="C8" s="61" t="s">
        <v>13</v>
      </c>
      <c r="D8" s="23"/>
      <c r="E8" s="55"/>
    </row>
    <row r="9" spans="1:5" s="1" customFormat="1" ht="20.25" customHeight="1">
      <c r="A9" s="63" t="s">
        <v>14</v>
      </c>
      <c r="B9" s="23"/>
      <c r="C9" s="61" t="s">
        <v>15</v>
      </c>
      <c r="D9" s="23"/>
      <c r="E9" s="55"/>
    </row>
    <row r="10" spans="1:6" s="1" customFormat="1" ht="20.25" customHeight="1">
      <c r="A10" s="63" t="s">
        <v>16</v>
      </c>
      <c r="B10" s="23"/>
      <c r="C10" s="61" t="s">
        <v>17</v>
      </c>
      <c r="D10" s="23"/>
      <c r="E10" s="55"/>
      <c r="F10" s="55"/>
    </row>
    <row r="11" spans="1:6" s="1" customFormat="1" ht="20.25" customHeight="1">
      <c r="A11" s="64" t="s">
        <v>18</v>
      </c>
      <c r="B11" s="23"/>
      <c r="C11" s="61" t="s">
        <v>19</v>
      </c>
      <c r="D11" s="23"/>
      <c r="E11" s="55"/>
      <c r="F11" s="55"/>
    </row>
    <row r="12" spans="1:5" s="1" customFormat="1" ht="20.25" customHeight="1">
      <c r="A12" s="64" t="s">
        <v>20</v>
      </c>
      <c r="B12" s="23"/>
      <c r="C12" s="61" t="s">
        <v>21</v>
      </c>
      <c r="D12" s="23"/>
      <c r="E12" s="55"/>
    </row>
    <row r="13" spans="1:5" s="1" customFormat="1" ht="20.25" customHeight="1">
      <c r="A13" s="65" t="s">
        <v>22</v>
      </c>
      <c r="B13" s="23"/>
      <c r="C13" s="61" t="s">
        <v>23</v>
      </c>
      <c r="D13" s="23">
        <v>132.16</v>
      </c>
      <c r="E13" s="55"/>
    </row>
    <row r="14" spans="1:5" s="1" customFormat="1" ht="20.25" customHeight="1">
      <c r="A14" s="65" t="s">
        <v>24</v>
      </c>
      <c r="B14" s="23"/>
      <c r="C14" s="61" t="s">
        <v>25</v>
      </c>
      <c r="D14" s="23"/>
      <c r="E14" s="55"/>
    </row>
    <row r="15" spans="1:5" s="1" customFormat="1" ht="20.25" customHeight="1">
      <c r="A15" s="65" t="s">
        <v>26</v>
      </c>
      <c r="B15" s="23"/>
      <c r="C15" s="61" t="s">
        <v>27</v>
      </c>
      <c r="D15" s="23"/>
      <c r="E15" s="55"/>
    </row>
    <row r="16" spans="1:5" s="1" customFormat="1" ht="20.25" customHeight="1">
      <c r="A16" s="63"/>
      <c r="B16" s="23"/>
      <c r="C16" s="61" t="s">
        <v>28</v>
      </c>
      <c r="D16" s="23"/>
      <c r="E16" s="55"/>
    </row>
    <row r="17" spans="1:4" s="1" customFormat="1" ht="20.25" customHeight="1">
      <c r="A17" s="63"/>
      <c r="B17" s="23"/>
      <c r="C17" s="61" t="s">
        <v>29</v>
      </c>
      <c r="D17" s="23"/>
    </row>
    <row r="18" spans="1:4" s="1" customFormat="1" ht="20.25" customHeight="1">
      <c r="A18" s="66"/>
      <c r="B18" s="67"/>
      <c r="C18" s="61" t="s">
        <v>30</v>
      </c>
      <c r="D18" s="23"/>
    </row>
    <row r="19" spans="1:4" s="1" customFormat="1" ht="20.25" customHeight="1">
      <c r="A19" s="66"/>
      <c r="B19" s="67"/>
      <c r="C19" s="61" t="s">
        <v>31</v>
      </c>
      <c r="D19" s="23"/>
    </row>
    <row r="20" spans="1:4" s="1" customFormat="1" ht="20.25" customHeight="1">
      <c r="A20" s="63"/>
      <c r="B20" s="68"/>
      <c r="C20" s="61" t="s">
        <v>32</v>
      </c>
      <c r="D20" s="23">
        <v>33442.07</v>
      </c>
    </row>
    <row r="21" spans="1:4" s="1" customFormat="1" ht="20.25" customHeight="1">
      <c r="A21" s="63"/>
      <c r="B21" s="68"/>
      <c r="C21" s="61" t="s">
        <v>33</v>
      </c>
      <c r="D21" s="23"/>
    </row>
    <row r="22" spans="1:4" s="1" customFormat="1" ht="20.25" customHeight="1">
      <c r="A22" s="63"/>
      <c r="B22" s="68"/>
      <c r="C22" s="61" t="s">
        <v>34</v>
      </c>
      <c r="D22" s="23"/>
    </row>
    <row r="23" spans="1:4" s="1" customFormat="1" ht="20.25" customHeight="1">
      <c r="A23" s="66"/>
      <c r="B23" s="69"/>
      <c r="C23" s="61" t="s">
        <v>35</v>
      </c>
      <c r="D23" s="23"/>
    </row>
    <row r="24" spans="1:4" s="1" customFormat="1" ht="20.25" customHeight="1">
      <c r="A24" s="70"/>
      <c r="B24" s="71"/>
      <c r="C24" s="61" t="s">
        <v>36</v>
      </c>
      <c r="D24" s="23"/>
    </row>
    <row r="25" spans="1:4" s="1" customFormat="1" ht="20.25" customHeight="1">
      <c r="A25" s="70"/>
      <c r="B25" s="71"/>
      <c r="C25" s="72" t="s">
        <v>37</v>
      </c>
      <c r="D25" s="62">
        <v>255</v>
      </c>
    </row>
    <row r="26" spans="1:4" s="1" customFormat="1" ht="20.25" customHeight="1">
      <c r="A26" s="70"/>
      <c r="B26" s="68"/>
      <c r="C26" s="72" t="s">
        <v>38</v>
      </c>
      <c r="D26" s="62"/>
    </row>
    <row r="27" spans="1:4" s="1" customFormat="1" ht="20.25" customHeight="1">
      <c r="A27" s="61"/>
      <c r="B27" s="23"/>
      <c r="C27" s="65" t="s">
        <v>39</v>
      </c>
      <c r="D27" s="23"/>
    </row>
    <row r="28" spans="1:4" s="1" customFormat="1" ht="17.25" customHeight="1">
      <c r="A28" s="61"/>
      <c r="B28" s="23"/>
      <c r="C28" s="73" t="s">
        <v>40</v>
      </c>
      <c r="D28" s="62"/>
    </row>
    <row r="29" spans="1:4" s="1" customFormat="1" ht="17.25" customHeight="1">
      <c r="A29" s="61"/>
      <c r="B29" s="23"/>
      <c r="C29" s="61" t="s">
        <v>41</v>
      </c>
      <c r="D29" s="23"/>
    </row>
    <row r="30" spans="1:4" s="1" customFormat="1" ht="17.25" customHeight="1">
      <c r="A30" s="60" t="s">
        <v>42</v>
      </c>
      <c r="B30" s="23">
        <f>+B6</f>
        <v>33829.23</v>
      </c>
      <c r="C30" s="61" t="s">
        <v>43</v>
      </c>
      <c r="D30" s="23"/>
    </row>
    <row r="31" spans="1:4" s="1" customFormat="1" ht="17.25" customHeight="1">
      <c r="A31" s="61"/>
      <c r="B31" s="23"/>
      <c r="C31" s="61" t="s">
        <v>44</v>
      </c>
      <c r="D31" s="23"/>
    </row>
    <row r="32" spans="1:4" s="1" customFormat="1" ht="17.25" customHeight="1">
      <c r="A32" s="61"/>
      <c r="B32" s="23"/>
      <c r="C32" s="61" t="s">
        <v>45</v>
      </c>
      <c r="D32" s="23"/>
    </row>
    <row r="33" spans="1:4" s="1" customFormat="1" ht="16.5" customHeight="1">
      <c r="A33" s="63"/>
      <c r="B33" s="74"/>
      <c r="C33" s="61" t="s">
        <v>46</v>
      </c>
      <c r="D33" s="23"/>
    </row>
    <row r="34" spans="1:4" s="1" customFormat="1" ht="16.5" customHeight="1">
      <c r="A34" s="60" t="s">
        <v>47</v>
      </c>
      <c r="B34" s="23">
        <f>+B30</f>
        <v>33829.23</v>
      </c>
      <c r="C34" s="60" t="s">
        <v>48</v>
      </c>
      <c r="D34" s="75">
        <f>SUM(D6:D33)</f>
        <v>33829.23</v>
      </c>
    </row>
    <row r="35" s="1" customFormat="1" ht="12.75" customHeight="1">
      <c r="D35" s="55"/>
    </row>
    <row r="36" s="1" customFormat="1" ht="12.75" customHeight="1">
      <c r="D36" s="55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145</v>
      </c>
      <c r="B1" s="3"/>
      <c r="C1" s="4"/>
      <c r="D1" s="4"/>
      <c r="E1" s="4"/>
      <c r="F1" s="5"/>
    </row>
    <row r="2" spans="1:6" s="1" customFormat="1" ht="36" customHeight="1">
      <c r="A2" s="6" t="s">
        <v>146</v>
      </c>
      <c r="B2" s="6"/>
      <c r="C2" s="6"/>
      <c r="D2" s="7"/>
      <c r="E2" s="7"/>
      <c r="F2" s="5"/>
    </row>
    <row r="3" spans="1:3" ht="27.75" customHeight="1">
      <c r="A3" s="8" t="s">
        <v>130</v>
      </c>
      <c r="B3" s="8" t="s">
        <v>138</v>
      </c>
      <c r="C3" s="8" t="s">
        <v>100</v>
      </c>
    </row>
    <row r="4" spans="1:3" ht="27.75" customHeight="1">
      <c r="A4" s="9" t="s">
        <v>66</v>
      </c>
      <c r="B4" s="9">
        <v>253.98</v>
      </c>
      <c r="C4" s="9"/>
    </row>
    <row r="5" spans="1:3" ht="27.75" customHeight="1">
      <c r="A5" s="10" t="s">
        <v>132</v>
      </c>
      <c r="B5" s="9">
        <v>253.98</v>
      </c>
      <c r="C5" s="9"/>
    </row>
    <row r="6" spans="1:3" ht="27.75" customHeight="1">
      <c r="A6" s="9"/>
      <c r="B6" s="9"/>
      <c r="C6" s="9"/>
    </row>
    <row r="7" spans="1:3" ht="27.75" customHeight="1">
      <c r="A7" s="9"/>
      <c r="B7" s="9"/>
      <c r="C7" s="9"/>
    </row>
    <row r="8" spans="1:3" ht="27.75" customHeight="1">
      <c r="A8" s="9"/>
      <c r="B8" s="9"/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27" customHeight="1">
      <c r="A13" s="11" t="s">
        <v>147</v>
      </c>
      <c r="B13" s="11"/>
      <c r="C13" s="11"/>
    </row>
  </sheetData>
  <sheetProtection/>
  <mergeCells count="2">
    <mergeCell ref="A2:C2"/>
    <mergeCell ref="A13:C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3">
      <selection activeCell="K8" sqref="K8"/>
    </sheetView>
  </sheetViews>
  <sheetFormatPr defaultColWidth="6.875" defaultRowHeight="12.75" customHeight="1"/>
  <cols>
    <col min="1" max="2" width="14.50390625" style="1" customWidth="1"/>
    <col min="3" max="4" width="9.253906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53" t="s">
        <v>50</v>
      </c>
      <c r="B2" s="53"/>
      <c r="C2" s="7"/>
      <c r="D2" s="7"/>
      <c r="E2" s="7"/>
      <c r="F2" s="7"/>
      <c r="G2" s="7"/>
      <c r="H2" s="7"/>
      <c r="I2" s="7"/>
      <c r="J2" s="7"/>
      <c r="K2" s="7"/>
      <c r="L2" s="7"/>
      <c r="M2" s="85"/>
      <c r="N2" s="5"/>
    </row>
    <row r="3" spans="3:14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s="1" customFormat="1" ht="18" customHeight="1">
      <c r="A4" s="76" t="s">
        <v>51</v>
      </c>
      <c r="B4" s="77" t="s">
        <v>52</v>
      </c>
      <c r="C4" s="22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1:14" s="1" customFormat="1" ht="18" customHeight="1">
      <c r="A5" s="76"/>
      <c r="B5" s="78"/>
      <c r="C5" s="21" t="s">
        <v>54</v>
      </c>
      <c r="D5" s="22" t="s">
        <v>55</v>
      </c>
      <c r="E5" s="22"/>
      <c r="F5" s="22"/>
      <c r="G5" s="22"/>
      <c r="H5" s="22"/>
      <c r="I5" s="22"/>
      <c r="J5" s="86" t="s">
        <v>56</v>
      </c>
      <c r="K5" s="86" t="s">
        <v>57</v>
      </c>
      <c r="L5" s="86" t="s">
        <v>58</v>
      </c>
      <c r="M5" s="20" t="s">
        <v>59</v>
      </c>
      <c r="N5" s="5"/>
    </row>
    <row r="6" spans="1:14" s="1" customFormat="1" ht="42.75" customHeight="1">
      <c r="A6" s="79"/>
      <c r="B6" s="80"/>
      <c r="C6" s="21"/>
      <c r="D6" s="81" t="s">
        <v>60</v>
      </c>
      <c r="E6" s="21" t="s">
        <v>61</v>
      </c>
      <c r="F6" s="21" t="s">
        <v>62</v>
      </c>
      <c r="G6" s="21" t="s">
        <v>63</v>
      </c>
      <c r="H6" s="21" t="s">
        <v>64</v>
      </c>
      <c r="I6" s="21" t="s">
        <v>65</v>
      </c>
      <c r="J6" s="86"/>
      <c r="K6" s="86"/>
      <c r="L6" s="86"/>
      <c r="M6" s="20"/>
      <c r="N6" s="5"/>
    </row>
    <row r="7" spans="1:13" ht="12.75">
      <c r="A7" s="47"/>
      <c r="B7" s="48" t="s">
        <v>66</v>
      </c>
      <c r="C7" s="23">
        <v>33829.229999999996</v>
      </c>
      <c r="D7" s="23">
        <v>33829.229999999996</v>
      </c>
      <c r="E7" s="23">
        <v>33724.23</v>
      </c>
      <c r="F7" s="82">
        <v>105</v>
      </c>
      <c r="G7" s="30"/>
      <c r="H7" s="30"/>
      <c r="I7" s="30"/>
      <c r="J7" s="30"/>
      <c r="K7" s="30"/>
      <c r="L7" s="30"/>
      <c r="M7" s="30"/>
    </row>
    <row r="8" spans="1:13" ht="24">
      <c r="A8" s="47" t="s">
        <v>67</v>
      </c>
      <c r="B8" s="48" t="s">
        <v>68</v>
      </c>
      <c r="C8" s="23">
        <v>132.16</v>
      </c>
      <c r="D8" s="23">
        <v>132.16</v>
      </c>
      <c r="E8" s="23">
        <v>132.16</v>
      </c>
      <c r="F8" s="30"/>
      <c r="G8" s="30"/>
      <c r="H8" s="30"/>
      <c r="I8" s="30"/>
      <c r="J8" s="30"/>
      <c r="K8" s="30"/>
      <c r="L8" s="30"/>
      <c r="M8" s="30"/>
    </row>
    <row r="9" spans="1:13" ht="24">
      <c r="A9" s="47" t="s">
        <v>69</v>
      </c>
      <c r="B9" s="48" t="s">
        <v>70</v>
      </c>
      <c r="C9" s="23">
        <v>132.16</v>
      </c>
      <c r="D9" s="23">
        <v>132.16</v>
      </c>
      <c r="E9" s="23">
        <v>132.16</v>
      </c>
      <c r="F9" s="30"/>
      <c r="G9" s="30"/>
      <c r="H9" s="30"/>
      <c r="I9" s="30"/>
      <c r="J9" s="30"/>
      <c r="K9" s="30"/>
      <c r="L9" s="30"/>
      <c r="M9" s="30"/>
    </row>
    <row r="10" spans="1:13" ht="24">
      <c r="A10" s="47" t="s">
        <v>71</v>
      </c>
      <c r="B10" s="49" t="s">
        <v>72</v>
      </c>
      <c r="C10" s="23">
        <v>132.20000000000002</v>
      </c>
      <c r="D10" s="23">
        <v>132.20000000000002</v>
      </c>
      <c r="E10" s="23">
        <v>132.20000000000002</v>
      </c>
      <c r="F10" s="30"/>
      <c r="G10" s="30"/>
      <c r="H10" s="48"/>
      <c r="I10" s="23"/>
      <c r="J10" s="23"/>
      <c r="K10" s="23"/>
      <c r="L10" s="82"/>
      <c r="M10" s="30"/>
    </row>
    <row r="11" spans="1:13" ht="24">
      <c r="A11" s="47" t="s">
        <v>73</v>
      </c>
      <c r="B11" s="48" t="s">
        <v>74</v>
      </c>
      <c r="C11" s="23">
        <v>33442.07</v>
      </c>
      <c r="D11" s="23">
        <v>33442.07</v>
      </c>
      <c r="E11" s="23">
        <v>33442.07</v>
      </c>
      <c r="F11" s="30"/>
      <c r="G11" s="30"/>
      <c r="H11" s="48"/>
      <c r="I11" s="23"/>
      <c r="J11" s="23"/>
      <c r="K11" s="23"/>
      <c r="L11" s="30"/>
      <c r="M11" s="30"/>
    </row>
    <row r="12" spans="1:13" ht="24">
      <c r="A12" s="47" t="s">
        <v>75</v>
      </c>
      <c r="B12" s="48" t="s">
        <v>76</v>
      </c>
      <c r="C12" s="23">
        <v>33442.07</v>
      </c>
      <c r="D12" s="23">
        <v>33442.07</v>
      </c>
      <c r="E12" s="23">
        <v>33442.07</v>
      </c>
      <c r="F12" s="30"/>
      <c r="G12" s="30"/>
      <c r="H12" s="48"/>
      <c r="I12" s="23"/>
      <c r="J12" s="23"/>
      <c r="K12" s="23"/>
      <c r="L12" s="30"/>
      <c r="M12" s="30"/>
    </row>
    <row r="13" spans="1:13" ht="36">
      <c r="A13" s="47" t="s">
        <v>71</v>
      </c>
      <c r="B13" s="49" t="s">
        <v>77</v>
      </c>
      <c r="C13" s="23">
        <v>2963.7</v>
      </c>
      <c r="D13" s="23">
        <v>2963.7</v>
      </c>
      <c r="E13" s="23">
        <v>2963.7</v>
      </c>
      <c r="F13" s="83"/>
      <c r="G13" s="83"/>
      <c r="H13" s="83"/>
      <c r="I13" s="83"/>
      <c r="J13" s="83"/>
      <c r="K13" s="83"/>
      <c r="L13" s="83"/>
      <c r="M13" s="83"/>
    </row>
    <row r="14" spans="1:13" ht="48">
      <c r="A14" s="47" t="s">
        <v>78</v>
      </c>
      <c r="B14" s="49" t="s">
        <v>79</v>
      </c>
      <c r="C14" s="23">
        <v>478.4</v>
      </c>
      <c r="D14" s="23">
        <v>478.4</v>
      </c>
      <c r="E14" s="84">
        <v>373.4</v>
      </c>
      <c r="F14" s="82">
        <v>105</v>
      </c>
      <c r="G14" s="30"/>
      <c r="H14" s="30"/>
      <c r="I14" s="30"/>
      <c r="J14" s="30"/>
      <c r="K14" s="30"/>
      <c r="L14" s="30"/>
      <c r="M14" s="30"/>
    </row>
    <row r="15" spans="1:13" ht="24">
      <c r="A15" s="47" t="s">
        <v>80</v>
      </c>
      <c r="B15" s="49" t="s">
        <v>81</v>
      </c>
      <c r="C15" s="23">
        <v>30000</v>
      </c>
      <c r="D15" s="23">
        <v>30000</v>
      </c>
      <c r="E15" s="84">
        <v>30000</v>
      </c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47" t="s">
        <v>82</v>
      </c>
      <c r="B16" s="48" t="s">
        <v>83</v>
      </c>
      <c r="C16" s="23">
        <v>255</v>
      </c>
      <c r="D16" s="23">
        <v>255</v>
      </c>
      <c r="E16" s="84">
        <v>255</v>
      </c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50" t="s">
        <v>84</v>
      </c>
      <c r="B17" s="51" t="s">
        <v>85</v>
      </c>
      <c r="C17" s="23">
        <v>255</v>
      </c>
      <c r="D17" s="23">
        <v>255</v>
      </c>
      <c r="E17" s="84">
        <v>255</v>
      </c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47" t="s">
        <v>71</v>
      </c>
      <c r="B18" s="52" t="s">
        <v>86</v>
      </c>
      <c r="C18" s="23">
        <v>255</v>
      </c>
      <c r="D18" s="23">
        <v>255</v>
      </c>
      <c r="E18" s="84">
        <v>255</v>
      </c>
      <c r="F18" s="30"/>
      <c r="G18" s="30"/>
      <c r="H18" s="30"/>
      <c r="I18" s="30"/>
      <c r="J18" s="30"/>
      <c r="K18" s="30"/>
      <c r="L18" s="30"/>
      <c r="M18" s="30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showZeros="0" zoomScaleSheetLayoutView="100" workbookViewId="0" topLeftCell="A1">
      <selection activeCell="J9" sqref="J9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87</v>
      </c>
      <c r="B1" s="2"/>
      <c r="C1" s="4"/>
      <c r="D1" s="4"/>
      <c r="E1" s="4"/>
      <c r="F1" s="5"/>
    </row>
    <row r="2" spans="1:6" s="1" customFormat="1" ht="23.25" customHeight="1">
      <c r="A2" s="53" t="s">
        <v>88</v>
      </c>
      <c r="B2" s="53"/>
      <c r="C2" s="7"/>
      <c r="D2" s="7"/>
      <c r="E2" s="7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46" t="s">
        <v>89</v>
      </c>
      <c r="B4" s="20" t="s">
        <v>52</v>
      </c>
      <c r="C4" s="21" t="s">
        <v>66</v>
      </c>
      <c r="D4" s="46" t="s">
        <v>90</v>
      </c>
      <c r="E4" s="21" t="s">
        <v>91</v>
      </c>
      <c r="F4" s="5"/>
    </row>
    <row r="5" spans="1:6" s="1" customFormat="1" ht="20.25" customHeight="1">
      <c r="A5" s="47"/>
      <c r="B5" s="48" t="s">
        <v>66</v>
      </c>
      <c r="C5" s="23">
        <v>33829.229999999996</v>
      </c>
      <c r="D5" s="23">
        <v>3350.88</v>
      </c>
      <c r="E5" s="23">
        <v>30478.35</v>
      </c>
      <c r="F5" s="24"/>
    </row>
    <row r="6" spans="1:6" s="1" customFormat="1" ht="18" customHeight="1">
      <c r="A6" s="47" t="s">
        <v>67</v>
      </c>
      <c r="B6" s="48" t="s">
        <v>68</v>
      </c>
      <c r="C6" s="23">
        <v>132.16</v>
      </c>
      <c r="D6" s="23">
        <v>132.16</v>
      </c>
      <c r="E6" s="23">
        <v>0</v>
      </c>
      <c r="F6" s="19"/>
    </row>
    <row r="7" spans="1:6" s="1" customFormat="1" ht="18" customHeight="1">
      <c r="A7" s="47" t="s">
        <v>69</v>
      </c>
      <c r="B7" s="48" t="s">
        <v>70</v>
      </c>
      <c r="C7" s="23">
        <v>132.16</v>
      </c>
      <c r="D7" s="23">
        <v>132.16</v>
      </c>
      <c r="E7" s="23">
        <v>0</v>
      </c>
      <c r="F7" s="19"/>
    </row>
    <row r="8" spans="1:6" s="1" customFormat="1" ht="18" customHeight="1">
      <c r="A8" s="47" t="s">
        <v>71</v>
      </c>
      <c r="B8" s="49" t="s">
        <v>72</v>
      </c>
      <c r="C8" s="23">
        <v>132.20000000000002</v>
      </c>
      <c r="D8" s="23">
        <v>132.20000000000002</v>
      </c>
      <c r="E8" s="23">
        <v>0</v>
      </c>
      <c r="F8" s="19"/>
    </row>
    <row r="9" spans="1:6" s="1" customFormat="1" ht="18" customHeight="1">
      <c r="A9" s="47" t="s">
        <v>73</v>
      </c>
      <c r="B9" s="48" t="s">
        <v>74</v>
      </c>
      <c r="C9" s="23">
        <v>33442.07</v>
      </c>
      <c r="D9" s="23">
        <v>2963.72</v>
      </c>
      <c r="E9" s="23">
        <v>30478.35</v>
      </c>
      <c r="F9" s="19"/>
    </row>
    <row r="10" spans="1:6" s="1" customFormat="1" ht="18" customHeight="1">
      <c r="A10" s="47" t="s">
        <v>75</v>
      </c>
      <c r="B10" s="48" t="s">
        <v>76</v>
      </c>
      <c r="C10" s="23">
        <v>33442.07</v>
      </c>
      <c r="D10" s="23">
        <v>2963.72</v>
      </c>
      <c r="E10" s="23">
        <v>30478.35</v>
      </c>
      <c r="F10" s="19"/>
    </row>
    <row r="11" spans="1:6" s="1" customFormat="1" ht="27.75" customHeight="1">
      <c r="A11" s="47" t="s">
        <v>71</v>
      </c>
      <c r="B11" s="49" t="s">
        <v>77</v>
      </c>
      <c r="C11" s="23">
        <v>2963.7</v>
      </c>
      <c r="D11" s="23">
        <v>2963.7</v>
      </c>
      <c r="E11" s="23">
        <v>0</v>
      </c>
      <c r="F11" s="19"/>
    </row>
    <row r="12" spans="1:6" s="1" customFormat="1" ht="24.75" customHeight="1">
      <c r="A12" s="47" t="s">
        <v>78</v>
      </c>
      <c r="B12" s="49" t="s">
        <v>79</v>
      </c>
      <c r="C12" s="23">
        <v>478.4</v>
      </c>
      <c r="D12" s="23">
        <v>0</v>
      </c>
      <c r="E12" s="23">
        <v>478.4</v>
      </c>
      <c r="F12" s="19"/>
    </row>
    <row r="13" spans="1:6" s="1" customFormat="1" ht="18" customHeight="1">
      <c r="A13" s="47" t="s">
        <v>80</v>
      </c>
      <c r="B13" s="49" t="s">
        <v>81</v>
      </c>
      <c r="C13" s="23">
        <v>30000</v>
      </c>
      <c r="D13" s="23">
        <v>0</v>
      </c>
      <c r="E13" s="23">
        <v>30000</v>
      </c>
      <c r="F13" s="19"/>
    </row>
    <row r="14" spans="1:6" s="1" customFormat="1" ht="18" customHeight="1">
      <c r="A14" s="47" t="s">
        <v>82</v>
      </c>
      <c r="B14" s="48" t="s">
        <v>83</v>
      </c>
      <c r="C14" s="23">
        <v>255</v>
      </c>
      <c r="D14" s="23">
        <v>255</v>
      </c>
      <c r="E14" s="23">
        <v>0</v>
      </c>
      <c r="F14" s="19"/>
    </row>
    <row r="15" spans="1:5" s="1" customFormat="1" ht="18" customHeight="1">
      <c r="A15" s="50" t="s">
        <v>84</v>
      </c>
      <c r="B15" s="51" t="s">
        <v>85</v>
      </c>
      <c r="C15" s="23">
        <v>255</v>
      </c>
      <c r="D15" s="23">
        <v>255</v>
      </c>
      <c r="E15" s="23">
        <v>0</v>
      </c>
    </row>
    <row r="16" spans="1:5" ht="12.75" customHeight="1">
      <c r="A16" s="47" t="s">
        <v>71</v>
      </c>
      <c r="B16" s="52" t="s">
        <v>86</v>
      </c>
      <c r="C16" s="23">
        <v>255</v>
      </c>
      <c r="D16" s="23">
        <v>255</v>
      </c>
      <c r="E16" s="23">
        <v>0</v>
      </c>
    </row>
    <row r="17" ht="12.75" customHeight="1"/>
    <row r="18" spans="252:256" s="1" customFormat="1" ht="12.75" customHeight="1">
      <c r="IR18"/>
      <c r="IS18"/>
      <c r="IT18"/>
      <c r="IU18"/>
      <c r="IV18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">
      <selection activeCell="F33" sqref="F33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92</v>
      </c>
    </row>
    <row r="2" spans="1:4" s="1" customFormat="1" ht="30" customHeight="1">
      <c r="A2" s="53" t="s">
        <v>93</v>
      </c>
      <c r="B2" s="54"/>
      <c r="C2" s="54"/>
      <c r="D2" s="54"/>
    </row>
    <row r="3" spans="2:4" s="1" customFormat="1" ht="20.25" customHeight="1">
      <c r="B3" s="55"/>
      <c r="D3" s="56" t="s">
        <v>2</v>
      </c>
    </row>
    <row r="4" spans="1:4" s="1" customFormat="1" ht="20.25" customHeight="1">
      <c r="A4" s="57" t="s">
        <v>3</v>
      </c>
      <c r="B4" s="58"/>
      <c r="C4" s="58" t="s">
        <v>4</v>
      </c>
      <c r="D4" s="58"/>
    </row>
    <row r="5" spans="1:4" s="1" customFormat="1" ht="20.25" customHeight="1">
      <c r="A5" s="59" t="s">
        <v>5</v>
      </c>
      <c r="B5" s="60" t="s">
        <v>6</v>
      </c>
      <c r="C5" s="60" t="s">
        <v>7</v>
      </c>
      <c r="D5" s="60" t="s">
        <v>6</v>
      </c>
    </row>
    <row r="6" spans="1:4" s="1" customFormat="1" ht="20.25" customHeight="1">
      <c r="A6" s="61" t="s">
        <v>8</v>
      </c>
      <c r="B6" s="62">
        <v>33829.23</v>
      </c>
      <c r="C6" s="61" t="s">
        <v>9</v>
      </c>
      <c r="D6" s="23"/>
    </row>
    <row r="7" spans="1:5" s="1" customFormat="1" ht="20.25" customHeight="1">
      <c r="A7" s="61" t="s">
        <v>10</v>
      </c>
      <c r="B7" s="23">
        <v>33724.23</v>
      </c>
      <c r="C7" s="61" t="s">
        <v>11</v>
      </c>
      <c r="D7" s="23"/>
      <c r="E7" s="55"/>
    </row>
    <row r="8" spans="1:5" s="1" customFormat="1" ht="20.25" customHeight="1">
      <c r="A8" s="63" t="s">
        <v>12</v>
      </c>
      <c r="B8" s="23">
        <v>105</v>
      </c>
      <c r="C8" s="61" t="s">
        <v>13</v>
      </c>
      <c r="D8" s="23"/>
      <c r="E8" s="55"/>
    </row>
    <row r="9" spans="1:5" s="1" customFormat="1" ht="20.25" customHeight="1">
      <c r="A9" s="63" t="s">
        <v>14</v>
      </c>
      <c r="B9" s="23"/>
      <c r="C9" s="61" t="s">
        <v>15</v>
      </c>
      <c r="D9" s="23"/>
      <c r="E9" s="55"/>
    </row>
    <row r="10" spans="1:6" s="1" customFormat="1" ht="20.25" customHeight="1">
      <c r="A10" s="63" t="s">
        <v>16</v>
      </c>
      <c r="B10" s="23"/>
      <c r="C10" s="61" t="s">
        <v>17</v>
      </c>
      <c r="D10" s="23"/>
      <c r="E10" s="55"/>
      <c r="F10" s="55"/>
    </row>
    <row r="11" spans="1:6" s="1" customFormat="1" ht="20.25" customHeight="1">
      <c r="A11" s="64" t="s">
        <v>18</v>
      </c>
      <c r="B11" s="23"/>
      <c r="C11" s="61" t="s">
        <v>19</v>
      </c>
      <c r="D11" s="23"/>
      <c r="E11" s="55"/>
      <c r="F11" s="55"/>
    </row>
    <row r="12" spans="1:5" s="1" customFormat="1" ht="20.25" customHeight="1">
      <c r="A12" s="64"/>
      <c r="B12" s="23"/>
      <c r="C12" s="61" t="s">
        <v>21</v>
      </c>
      <c r="D12" s="23"/>
      <c r="E12" s="55"/>
    </row>
    <row r="13" spans="1:5" s="1" customFormat="1" ht="20.25" customHeight="1">
      <c r="A13" s="65"/>
      <c r="B13" s="23"/>
      <c r="C13" s="61" t="s">
        <v>23</v>
      </c>
      <c r="D13" s="23">
        <v>132.16</v>
      </c>
      <c r="E13" s="55"/>
    </row>
    <row r="14" spans="1:5" s="1" customFormat="1" ht="20.25" customHeight="1">
      <c r="A14" s="65"/>
      <c r="B14" s="23"/>
      <c r="C14" s="61" t="s">
        <v>25</v>
      </c>
      <c r="D14" s="23"/>
      <c r="E14" s="55"/>
    </row>
    <row r="15" spans="1:5" s="1" customFormat="1" ht="20.25" customHeight="1">
      <c r="A15" s="65"/>
      <c r="B15" s="23"/>
      <c r="C15" s="61" t="s">
        <v>27</v>
      </c>
      <c r="D15" s="23"/>
      <c r="E15" s="55"/>
    </row>
    <row r="16" spans="1:5" s="1" customFormat="1" ht="20.25" customHeight="1">
      <c r="A16" s="63"/>
      <c r="B16" s="23"/>
      <c r="C16" s="61" t="s">
        <v>28</v>
      </c>
      <c r="D16" s="23"/>
      <c r="E16" s="55"/>
    </row>
    <row r="17" spans="1:4" s="1" customFormat="1" ht="20.25" customHeight="1">
      <c r="A17" s="63"/>
      <c r="B17" s="23"/>
      <c r="C17" s="61" t="s">
        <v>29</v>
      </c>
      <c r="D17" s="23"/>
    </row>
    <row r="18" spans="1:4" s="1" customFormat="1" ht="20.25" customHeight="1">
      <c r="A18" s="66"/>
      <c r="B18" s="67"/>
      <c r="C18" s="61" t="s">
        <v>30</v>
      </c>
      <c r="D18" s="23"/>
    </row>
    <row r="19" spans="1:4" s="1" customFormat="1" ht="20.25" customHeight="1">
      <c r="A19" s="66"/>
      <c r="B19" s="67"/>
      <c r="C19" s="61" t="s">
        <v>31</v>
      </c>
      <c r="D19" s="23"/>
    </row>
    <row r="20" spans="1:4" s="1" customFormat="1" ht="20.25" customHeight="1">
      <c r="A20" s="63"/>
      <c r="B20" s="68"/>
      <c r="C20" s="61" t="s">
        <v>32</v>
      </c>
      <c r="D20" s="23">
        <v>33442.07</v>
      </c>
    </row>
    <row r="21" spans="1:4" s="1" customFormat="1" ht="20.25" customHeight="1">
      <c r="A21" s="63"/>
      <c r="B21" s="68"/>
      <c r="C21" s="61" t="s">
        <v>33</v>
      </c>
      <c r="D21" s="23"/>
    </row>
    <row r="22" spans="1:4" s="1" customFormat="1" ht="20.25" customHeight="1">
      <c r="A22" s="63"/>
      <c r="B22" s="68"/>
      <c r="C22" s="61" t="s">
        <v>34</v>
      </c>
      <c r="D22" s="23"/>
    </row>
    <row r="23" spans="1:4" s="1" customFormat="1" ht="20.25" customHeight="1">
      <c r="A23" s="66"/>
      <c r="B23" s="69"/>
      <c r="C23" s="61" t="s">
        <v>35</v>
      </c>
      <c r="D23" s="23"/>
    </row>
    <row r="24" spans="1:4" s="1" customFormat="1" ht="20.25" customHeight="1">
      <c r="A24" s="70"/>
      <c r="B24" s="71"/>
      <c r="C24" s="61" t="s">
        <v>36</v>
      </c>
      <c r="D24" s="23"/>
    </row>
    <row r="25" spans="1:4" s="1" customFormat="1" ht="20.25" customHeight="1">
      <c r="A25" s="70"/>
      <c r="B25" s="71"/>
      <c r="C25" s="72" t="s">
        <v>37</v>
      </c>
      <c r="D25" s="62">
        <v>255</v>
      </c>
    </row>
    <row r="26" spans="1:4" s="1" customFormat="1" ht="20.25" customHeight="1">
      <c r="A26" s="70"/>
      <c r="B26" s="68"/>
      <c r="C26" s="72" t="s">
        <v>38</v>
      </c>
      <c r="D26" s="62"/>
    </row>
    <row r="27" spans="1:4" s="1" customFormat="1" ht="20.25" customHeight="1">
      <c r="A27" s="61"/>
      <c r="B27" s="23"/>
      <c r="C27" s="65" t="s">
        <v>39</v>
      </c>
      <c r="D27" s="23"/>
    </row>
    <row r="28" spans="1:4" s="1" customFormat="1" ht="17.25" customHeight="1">
      <c r="A28" s="61"/>
      <c r="B28" s="23"/>
      <c r="C28" s="73" t="s">
        <v>40</v>
      </c>
      <c r="D28" s="62"/>
    </row>
    <row r="29" spans="1:4" s="1" customFormat="1" ht="17.25" customHeight="1">
      <c r="A29" s="61"/>
      <c r="B29" s="23"/>
      <c r="C29" s="61" t="s">
        <v>41</v>
      </c>
      <c r="D29" s="23"/>
    </row>
    <row r="30" spans="1:4" s="1" customFormat="1" ht="17.25" customHeight="1">
      <c r="A30" s="60"/>
      <c r="B30" s="23"/>
      <c r="C30" s="61" t="s">
        <v>43</v>
      </c>
      <c r="D30" s="23"/>
    </row>
    <row r="31" spans="1:4" s="1" customFormat="1" ht="17.25" customHeight="1">
      <c r="A31" s="61"/>
      <c r="B31" s="23"/>
      <c r="C31" s="61" t="s">
        <v>44</v>
      </c>
      <c r="D31" s="23"/>
    </row>
    <row r="32" spans="1:4" s="1" customFormat="1" ht="17.25" customHeight="1">
      <c r="A32" s="61"/>
      <c r="B32" s="23"/>
      <c r="C32" s="61" t="s">
        <v>45</v>
      </c>
      <c r="D32" s="23"/>
    </row>
    <row r="33" spans="1:4" s="1" customFormat="1" ht="16.5" customHeight="1">
      <c r="A33" s="63"/>
      <c r="B33" s="74"/>
      <c r="C33" s="61" t="s">
        <v>46</v>
      </c>
      <c r="D33" s="23"/>
    </row>
    <row r="34" spans="1:4" s="1" customFormat="1" ht="16.5" customHeight="1">
      <c r="A34" s="60" t="s">
        <v>47</v>
      </c>
      <c r="B34" s="23">
        <v>33829.23</v>
      </c>
      <c r="C34" s="60" t="s">
        <v>48</v>
      </c>
      <c r="D34" s="75">
        <v>33829.23</v>
      </c>
    </row>
    <row r="35" s="1" customFormat="1" ht="12.75" customHeight="1">
      <c r="D35" s="55"/>
    </row>
    <row r="36" s="1" customFormat="1" ht="12.75" customHeight="1">
      <c r="D36" s="55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SheetLayoutView="100" workbookViewId="0" topLeftCell="A1">
      <selection activeCell="H6" sqref="H6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9.00390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94</v>
      </c>
      <c r="B1" s="2"/>
      <c r="C1" s="3"/>
      <c r="D1" s="4"/>
      <c r="E1" s="4"/>
      <c r="F1" s="5"/>
    </row>
    <row r="2" spans="1:6" s="1" customFormat="1" ht="23.25" customHeight="1">
      <c r="A2" s="17" t="s">
        <v>95</v>
      </c>
      <c r="B2" s="17"/>
      <c r="C2" s="7"/>
      <c r="D2" s="7"/>
      <c r="E2" s="7"/>
      <c r="F2" s="5"/>
    </row>
    <row r="3" spans="3:6" s="1" customFormat="1" ht="18" customHeight="1">
      <c r="C3" s="45"/>
      <c r="D3" s="18"/>
      <c r="E3" s="18" t="s">
        <v>2</v>
      </c>
      <c r="F3" s="19"/>
    </row>
    <row r="4" spans="1:6" s="1" customFormat="1" ht="18" customHeight="1">
      <c r="A4" s="46" t="s">
        <v>89</v>
      </c>
      <c r="B4" s="20" t="s">
        <v>52</v>
      </c>
      <c r="C4" s="21" t="s">
        <v>66</v>
      </c>
      <c r="D4" s="46" t="s">
        <v>90</v>
      </c>
      <c r="E4" s="21" t="s">
        <v>91</v>
      </c>
      <c r="F4" s="5"/>
    </row>
    <row r="5" spans="1:6" s="1" customFormat="1" ht="20.25" customHeight="1">
      <c r="A5" s="47"/>
      <c r="B5" s="48" t="s">
        <v>66</v>
      </c>
      <c r="C5" s="23">
        <v>33829.229999999996</v>
      </c>
      <c r="D5" s="23">
        <v>3350.88</v>
      </c>
      <c r="E5" s="23">
        <v>30478.35</v>
      </c>
      <c r="F5" s="24"/>
    </row>
    <row r="6" spans="1:6" s="1" customFormat="1" ht="18" customHeight="1">
      <c r="A6" s="47" t="s">
        <v>67</v>
      </c>
      <c r="B6" s="48" t="s">
        <v>68</v>
      </c>
      <c r="C6" s="23">
        <v>132.16</v>
      </c>
      <c r="D6" s="23">
        <v>132.16</v>
      </c>
      <c r="E6" s="23">
        <v>0</v>
      </c>
      <c r="F6" s="19"/>
    </row>
    <row r="7" spans="1:6" s="1" customFormat="1" ht="18" customHeight="1">
      <c r="A7" s="47" t="s">
        <v>69</v>
      </c>
      <c r="B7" s="48" t="s">
        <v>70</v>
      </c>
      <c r="C7" s="23">
        <v>132.16</v>
      </c>
      <c r="D7" s="23">
        <v>132.16</v>
      </c>
      <c r="E7" s="23">
        <v>0</v>
      </c>
      <c r="F7" s="19"/>
    </row>
    <row r="8" spans="1:6" s="1" customFormat="1" ht="18" customHeight="1">
      <c r="A8" s="47" t="s">
        <v>71</v>
      </c>
      <c r="B8" s="49" t="s">
        <v>72</v>
      </c>
      <c r="C8" s="23">
        <v>132.20000000000002</v>
      </c>
      <c r="D8" s="23">
        <v>132.20000000000002</v>
      </c>
      <c r="E8" s="23">
        <v>0</v>
      </c>
      <c r="F8" s="19"/>
    </row>
    <row r="9" spans="1:6" s="1" customFormat="1" ht="18" customHeight="1">
      <c r="A9" s="47" t="s">
        <v>73</v>
      </c>
      <c r="B9" s="48" t="s">
        <v>74</v>
      </c>
      <c r="C9" s="23">
        <v>33442.07</v>
      </c>
      <c r="D9" s="23">
        <v>2963.72</v>
      </c>
      <c r="E9" s="23">
        <v>30478.35</v>
      </c>
      <c r="F9" s="19"/>
    </row>
    <row r="10" spans="1:6" s="1" customFormat="1" ht="27.75" customHeight="1">
      <c r="A10" s="47" t="s">
        <v>75</v>
      </c>
      <c r="B10" s="48" t="s">
        <v>76</v>
      </c>
      <c r="C10" s="23">
        <v>33442.07</v>
      </c>
      <c r="D10" s="23">
        <v>2963.72</v>
      </c>
      <c r="E10" s="23">
        <v>30478.35</v>
      </c>
      <c r="F10" s="19"/>
    </row>
    <row r="11" spans="1:6" s="1" customFormat="1" ht="24" customHeight="1">
      <c r="A11" s="47" t="s">
        <v>71</v>
      </c>
      <c r="B11" s="49" t="s">
        <v>77</v>
      </c>
      <c r="C11" s="23">
        <v>2963.7</v>
      </c>
      <c r="D11" s="23">
        <v>2963.7</v>
      </c>
      <c r="E11" s="23">
        <v>0</v>
      </c>
      <c r="F11" s="19"/>
    </row>
    <row r="12" spans="1:6" s="1" customFormat="1" ht="24" customHeight="1">
      <c r="A12" s="47" t="s">
        <v>78</v>
      </c>
      <c r="B12" s="49" t="s">
        <v>79</v>
      </c>
      <c r="C12" s="23">
        <v>478.4</v>
      </c>
      <c r="D12" s="23">
        <v>0</v>
      </c>
      <c r="E12" s="23">
        <v>478.4</v>
      </c>
      <c r="F12" s="19"/>
    </row>
    <row r="13" spans="1:6" s="1" customFormat="1" ht="18" customHeight="1">
      <c r="A13" s="47" t="s">
        <v>80</v>
      </c>
      <c r="B13" s="49" t="s">
        <v>81</v>
      </c>
      <c r="C13" s="23">
        <v>30000</v>
      </c>
      <c r="D13" s="23">
        <v>0</v>
      </c>
      <c r="E13" s="23">
        <v>30000</v>
      </c>
      <c r="F13" s="19"/>
    </row>
    <row r="14" spans="1:6" s="1" customFormat="1" ht="18" customHeight="1">
      <c r="A14" s="47" t="s">
        <v>82</v>
      </c>
      <c r="B14" s="48" t="s">
        <v>83</v>
      </c>
      <c r="C14" s="23">
        <v>255</v>
      </c>
      <c r="D14" s="23">
        <v>255</v>
      </c>
      <c r="E14" s="23">
        <v>0</v>
      </c>
      <c r="F14" s="19"/>
    </row>
    <row r="15" spans="1:5" s="1" customFormat="1" ht="18" customHeight="1">
      <c r="A15" s="50" t="s">
        <v>84</v>
      </c>
      <c r="B15" s="51" t="s">
        <v>85</v>
      </c>
      <c r="C15" s="23">
        <v>255</v>
      </c>
      <c r="D15" s="23">
        <v>255</v>
      </c>
      <c r="E15" s="23">
        <v>0</v>
      </c>
    </row>
    <row r="16" spans="1:5" ht="12.75" customHeight="1">
      <c r="A16" s="47" t="s">
        <v>71</v>
      </c>
      <c r="B16" s="52" t="s">
        <v>86</v>
      </c>
      <c r="C16" s="23">
        <v>255</v>
      </c>
      <c r="D16" s="23">
        <v>255</v>
      </c>
      <c r="E16" s="23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4">
      <selection activeCell="B5" sqref="B5"/>
    </sheetView>
  </sheetViews>
  <sheetFormatPr defaultColWidth="6.875" defaultRowHeight="12.75" customHeight="1"/>
  <cols>
    <col min="1" max="1" width="38.75390625" style="31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2" t="s">
        <v>96</v>
      </c>
      <c r="B1" s="33"/>
    </row>
    <row r="2" spans="1:3" s="1" customFormat="1" ht="23.25" customHeight="1">
      <c r="A2" s="34" t="s">
        <v>97</v>
      </c>
      <c r="B2" s="34"/>
      <c r="C2" s="34"/>
    </row>
    <row r="3" spans="1:3" s="1" customFormat="1" ht="18" customHeight="1">
      <c r="A3" s="32"/>
      <c r="B3" s="35"/>
      <c r="C3" s="1" t="s">
        <v>2</v>
      </c>
    </row>
    <row r="4" spans="1:3" s="1" customFormat="1" ht="18" customHeight="1">
      <c r="A4" s="36" t="s">
        <v>98</v>
      </c>
      <c r="B4" s="37" t="s">
        <v>99</v>
      </c>
      <c r="C4" s="38" t="s">
        <v>100</v>
      </c>
    </row>
    <row r="5" spans="1:3" s="1" customFormat="1" ht="18" customHeight="1">
      <c r="A5" s="39" t="s">
        <v>66</v>
      </c>
      <c r="B5" s="40">
        <f>+B6+B18+B26</f>
        <v>3350.8800000000006</v>
      </c>
      <c r="C5" s="41"/>
    </row>
    <row r="6" spans="1:3" s="1" customFormat="1" ht="18" customHeight="1">
      <c r="A6" s="42" t="s">
        <v>101</v>
      </c>
      <c r="B6" s="40">
        <f>+B7+B8+B9+B10+B11+B12+B13+B14+B15+B17</f>
        <v>2764.7400000000007</v>
      </c>
      <c r="C6" s="43"/>
    </row>
    <row r="7" spans="1:3" s="1" customFormat="1" ht="18" customHeight="1">
      <c r="A7" s="42" t="s">
        <v>102</v>
      </c>
      <c r="B7" s="40">
        <v>1121.15</v>
      </c>
      <c r="C7" s="43"/>
    </row>
    <row r="8" spans="1:3" s="1" customFormat="1" ht="18" customHeight="1">
      <c r="A8" s="42" t="s">
        <v>103</v>
      </c>
      <c r="B8" s="40">
        <v>782.11</v>
      </c>
      <c r="C8" s="43"/>
    </row>
    <row r="9" spans="1:3" s="1" customFormat="1" ht="18" customHeight="1">
      <c r="A9" s="42" t="s">
        <v>104</v>
      </c>
      <c r="B9" s="40">
        <v>93.43</v>
      </c>
      <c r="C9" s="43"/>
    </row>
    <row r="10" spans="1:3" s="1" customFormat="1" ht="18" customHeight="1">
      <c r="A10" s="42" t="s">
        <v>105</v>
      </c>
      <c r="B10" s="40">
        <v>10.96</v>
      </c>
      <c r="C10" s="43"/>
    </row>
    <row r="11" spans="1:3" s="1" customFormat="1" ht="18" customHeight="1">
      <c r="A11" s="42" t="s">
        <v>106</v>
      </c>
      <c r="B11" s="40">
        <v>302.45</v>
      </c>
      <c r="C11" s="43"/>
    </row>
    <row r="12" spans="1:3" s="1" customFormat="1" ht="18" customHeight="1">
      <c r="A12" s="42" t="s">
        <v>107</v>
      </c>
      <c r="B12" s="40"/>
      <c r="C12" s="43"/>
    </row>
    <row r="13" spans="1:3" s="1" customFormat="1" ht="18" customHeight="1">
      <c r="A13" s="42" t="s">
        <v>108</v>
      </c>
      <c r="B13" s="40">
        <v>113.42</v>
      </c>
      <c r="C13" s="43"/>
    </row>
    <row r="14" spans="1:3" s="1" customFormat="1" ht="18" customHeight="1">
      <c r="A14" s="42" t="s">
        <v>109</v>
      </c>
      <c r="B14" s="40">
        <v>45.9</v>
      </c>
      <c r="C14" s="43"/>
    </row>
    <row r="15" spans="1:3" s="1" customFormat="1" ht="18" customHeight="1">
      <c r="A15" s="42" t="s">
        <v>110</v>
      </c>
      <c r="B15" s="40">
        <v>255</v>
      </c>
      <c r="C15" s="43"/>
    </row>
    <row r="16" spans="1:3" s="1" customFormat="1" ht="18" customHeight="1">
      <c r="A16" s="42" t="s">
        <v>111</v>
      </c>
      <c r="B16" s="40"/>
      <c r="C16" s="43"/>
    </row>
    <row r="17" spans="1:3" s="1" customFormat="1" ht="18" customHeight="1">
      <c r="A17" s="44" t="s">
        <v>112</v>
      </c>
      <c r="B17" s="40">
        <v>40.32</v>
      </c>
      <c r="C17" s="43"/>
    </row>
    <row r="18" spans="1:3" s="1" customFormat="1" ht="18" customHeight="1">
      <c r="A18" s="39" t="s">
        <v>113</v>
      </c>
      <c r="B18" s="40">
        <f>+B19+B20+B21+B22+B23+B24+B25</f>
        <v>427.08</v>
      </c>
      <c r="C18" s="30"/>
    </row>
    <row r="19" spans="1:3" s="1" customFormat="1" ht="18" customHeight="1">
      <c r="A19" s="39" t="s">
        <v>114</v>
      </c>
      <c r="B19" s="40">
        <v>70</v>
      </c>
      <c r="C19" s="30"/>
    </row>
    <row r="20" spans="1:3" s="1" customFormat="1" ht="18" customHeight="1">
      <c r="A20" s="39" t="s">
        <v>115</v>
      </c>
      <c r="B20" s="40">
        <v>37.82</v>
      </c>
      <c r="C20" s="30"/>
    </row>
    <row r="21" spans="1:3" s="1" customFormat="1" ht="18" customHeight="1">
      <c r="A21" s="39" t="s">
        <v>116</v>
      </c>
      <c r="B21" s="40">
        <v>20</v>
      </c>
      <c r="C21" s="30"/>
    </row>
    <row r="22" spans="1:3" s="1" customFormat="1" ht="18" customHeight="1">
      <c r="A22" s="39" t="s">
        <v>117</v>
      </c>
      <c r="B22" s="40"/>
      <c r="C22" s="30"/>
    </row>
    <row r="23" spans="1:3" s="1" customFormat="1" ht="18" customHeight="1">
      <c r="A23" s="39" t="s">
        <v>118</v>
      </c>
      <c r="B23" s="40">
        <v>66.16</v>
      </c>
      <c r="C23" s="30"/>
    </row>
    <row r="24" spans="1:3" s="1" customFormat="1" ht="18" customHeight="1">
      <c r="A24" s="39" t="s">
        <v>119</v>
      </c>
      <c r="B24" s="40">
        <v>173.1</v>
      </c>
      <c r="C24" s="30"/>
    </row>
    <row r="25" spans="1:3" s="1" customFormat="1" ht="18" customHeight="1">
      <c r="A25" s="39" t="s">
        <v>120</v>
      </c>
      <c r="B25" s="40">
        <v>60</v>
      </c>
      <c r="C25" s="30"/>
    </row>
    <row r="26" spans="1:3" s="1" customFormat="1" ht="18" customHeight="1">
      <c r="A26" s="42" t="s">
        <v>121</v>
      </c>
      <c r="B26" s="40">
        <f>+B27+B28+B29+B30+B31+B32</f>
        <v>159.06</v>
      </c>
      <c r="C26" s="30"/>
    </row>
    <row r="27" spans="1:3" s="1" customFormat="1" ht="18" customHeight="1">
      <c r="A27" s="39" t="s">
        <v>122</v>
      </c>
      <c r="B27" s="40"/>
      <c r="C27" s="30"/>
    </row>
    <row r="28" spans="1:3" s="1" customFormat="1" ht="18" customHeight="1">
      <c r="A28" s="39" t="s">
        <v>123</v>
      </c>
      <c r="B28" s="40">
        <v>132.16</v>
      </c>
      <c r="C28" s="30"/>
    </row>
    <row r="29" spans="1:3" s="1" customFormat="1" ht="18" customHeight="1">
      <c r="A29" s="39" t="s">
        <v>124</v>
      </c>
      <c r="B29" s="40">
        <v>22.4</v>
      </c>
      <c r="C29" s="30"/>
    </row>
    <row r="30" spans="1:3" s="1" customFormat="1" ht="18" customHeight="1">
      <c r="A30" s="39" t="s">
        <v>125</v>
      </c>
      <c r="B30" s="40"/>
      <c r="C30" s="30"/>
    </row>
    <row r="31" spans="1:3" s="1" customFormat="1" ht="18" customHeight="1">
      <c r="A31" s="39" t="s">
        <v>126</v>
      </c>
      <c r="B31" s="40"/>
      <c r="C31" s="30"/>
    </row>
    <row r="32" spans="1:3" s="1" customFormat="1" ht="18" customHeight="1">
      <c r="A32" s="39" t="s">
        <v>127</v>
      </c>
      <c r="B32" s="40">
        <v>4.5</v>
      </c>
      <c r="C32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2" sqref="A2:C2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128</v>
      </c>
      <c r="B1" s="4"/>
      <c r="C1" s="5"/>
    </row>
    <row r="2" spans="1:3" s="1" customFormat="1" ht="36" customHeight="1">
      <c r="A2" s="25" t="s">
        <v>129</v>
      </c>
      <c r="B2" s="25"/>
      <c r="C2" s="25"/>
    </row>
    <row r="3" s="1" customFormat="1" ht="18" customHeight="1">
      <c r="C3" s="4" t="s">
        <v>2</v>
      </c>
    </row>
    <row r="4" spans="1:3" s="1" customFormat="1" ht="18" customHeight="1">
      <c r="A4" s="26" t="s">
        <v>130</v>
      </c>
      <c r="B4" s="27" t="s">
        <v>131</v>
      </c>
      <c r="C4" s="28" t="s">
        <v>100</v>
      </c>
    </row>
    <row r="5" spans="1:3" ht="27.75" customHeight="1">
      <c r="A5" s="10" t="s">
        <v>132</v>
      </c>
      <c r="B5" s="29">
        <v>0</v>
      </c>
      <c r="C5" s="30"/>
    </row>
    <row r="6" spans="1:3" ht="27.75" customHeight="1">
      <c r="A6" s="30"/>
      <c r="B6" s="29"/>
      <c r="C6" s="30"/>
    </row>
    <row r="7" spans="1:3" ht="27.75" customHeight="1">
      <c r="A7" s="30"/>
      <c r="B7" s="29"/>
      <c r="C7" s="30"/>
    </row>
    <row r="8" spans="1:3" ht="27.75" customHeight="1">
      <c r="A8" s="30"/>
      <c r="B8" s="29"/>
      <c r="C8" s="30"/>
    </row>
    <row r="9" spans="1:3" ht="27.75" customHeight="1">
      <c r="A9" s="30"/>
      <c r="B9" s="29"/>
      <c r="C9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C4" sqref="C4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133</v>
      </c>
      <c r="B1" s="4"/>
      <c r="C1" s="4"/>
      <c r="D1" s="4"/>
      <c r="E1" s="5"/>
    </row>
    <row r="2" spans="1:5" s="1" customFormat="1" ht="23.25" customHeight="1">
      <c r="A2" s="17" t="s">
        <v>134</v>
      </c>
      <c r="B2" s="7"/>
      <c r="C2" s="7"/>
      <c r="D2" s="7"/>
      <c r="E2" s="5"/>
    </row>
    <row r="3" spans="2:5" s="1" customFormat="1" ht="18" customHeight="1">
      <c r="B3" s="18"/>
      <c r="C3" s="18"/>
      <c r="D3" s="18" t="s">
        <v>2</v>
      </c>
      <c r="E3" s="19"/>
    </row>
    <row r="4" spans="1:5" s="1" customFormat="1" ht="18" customHeight="1">
      <c r="A4" s="20" t="s">
        <v>130</v>
      </c>
      <c r="B4" s="21" t="s">
        <v>54</v>
      </c>
      <c r="C4" s="22" t="s">
        <v>90</v>
      </c>
      <c r="D4" s="22" t="s">
        <v>91</v>
      </c>
      <c r="E4" s="5"/>
    </row>
    <row r="5" spans="1:5" s="1" customFormat="1" ht="20.25" customHeight="1">
      <c r="A5" s="10" t="s">
        <v>132</v>
      </c>
      <c r="B5" s="23">
        <v>0</v>
      </c>
      <c r="C5" s="23">
        <v>0</v>
      </c>
      <c r="D5" s="23">
        <v>0</v>
      </c>
      <c r="E5" s="24"/>
    </row>
    <row r="6" spans="1:5" s="1" customFormat="1" ht="18" customHeight="1">
      <c r="A6" s="10"/>
      <c r="B6" s="23"/>
      <c r="C6" s="23"/>
      <c r="D6" s="23"/>
      <c r="E6" s="19"/>
    </row>
    <row r="7" spans="1:5" s="1" customFormat="1" ht="18" customHeight="1">
      <c r="A7" s="10"/>
      <c r="B7" s="23"/>
      <c r="C7" s="23"/>
      <c r="D7" s="23"/>
      <c r="E7" s="19"/>
    </row>
    <row r="8" spans="1:5" s="1" customFormat="1" ht="18" customHeight="1">
      <c r="A8" s="10"/>
      <c r="B8" s="23"/>
      <c r="C8" s="23"/>
      <c r="D8" s="23"/>
      <c r="E8" s="19"/>
    </row>
    <row r="9" spans="1:5" s="1" customFormat="1" ht="18" customHeight="1">
      <c r="A9" s="10"/>
      <c r="B9" s="23"/>
      <c r="C9" s="23"/>
      <c r="D9" s="23"/>
      <c r="E9" s="19"/>
    </row>
    <row r="10" spans="1:5" s="1" customFormat="1" ht="18" customHeight="1">
      <c r="A10" s="10"/>
      <c r="B10" s="23"/>
      <c r="C10" s="23"/>
      <c r="D10" s="23"/>
      <c r="E10" s="19"/>
    </row>
    <row r="11" spans="1:5" s="1" customFormat="1" ht="18" customHeight="1">
      <c r="A11" s="10"/>
      <c r="B11" s="23"/>
      <c r="C11" s="23"/>
      <c r="D11" s="23"/>
      <c r="E11" s="19"/>
    </row>
    <row r="12" spans="1:5" s="1" customFormat="1" ht="18" customHeight="1">
      <c r="A12" s="10"/>
      <c r="B12" s="23"/>
      <c r="C12" s="23"/>
      <c r="D12" s="23"/>
      <c r="E12" s="19"/>
    </row>
    <row r="13" spans="1:5" s="1" customFormat="1" ht="18" customHeight="1">
      <c r="A13" s="10"/>
      <c r="B13" s="23"/>
      <c r="C13" s="23"/>
      <c r="D13" s="23"/>
      <c r="E13" s="19"/>
    </row>
    <row r="14" spans="1:5" s="1" customFormat="1" ht="18" customHeight="1">
      <c r="A14" s="10"/>
      <c r="B14" s="23"/>
      <c r="C14" s="23"/>
      <c r="D14" s="23"/>
      <c r="E14" s="19"/>
    </row>
    <row r="15" spans="1:4" s="1" customFormat="1" ht="18" customHeight="1">
      <c r="A15" s="10"/>
      <c r="B15" s="23"/>
      <c r="C15" s="23"/>
      <c r="D15" s="23"/>
    </row>
    <row r="16" ht="12.75" customHeight="1"/>
    <row r="17" ht="12.75" customHeight="1"/>
    <row r="18" ht="12.75" customHeight="1"/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51.25390625" style="0" customWidth="1"/>
    <col min="2" max="2" width="22.875" style="0" customWidth="1"/>
  </cols>
  <sheetData>
    <row r="1" spans="1:6" s="1" customFormat="1" ht="18" customHeight="1">
      <c r="A1" s="2" t="s">
        <v>135</v>
      </c>
      <c r="B1" s="3"/>
      <c r="C1" s="4"/>
      <c r="D1" s="4"/>
      <c r="E1" s="4"/>
      <c r="F1" s="5"/>
    </row>
    <row r="2" spans="1:6" s="1" customFormat="1" ht="33.75" customHeight="1">
      <c r="A2" s="6" t="s">
        <v>136</v>
      </c>
      <c r="B2" s="6"/>
      <c r="C2" s="7"/>
      <c r="D2" s="7"/>
      <c r="E2" s="7"/>
      <c r="F2" s="5"/>
    </row>
    <row r="3" ht="15">
      <c r="B3" s="12" t="s">
        <v>2</v>
      </c>
    </row>
    <row r="4" spans="1:2" ht="39" customHeight="1">
      <c r="A4" s="8" t="s">
        <v>137</v>
      </c>
      <c r="B4" s="8" t="s">
        <v>138</v>
      </c>
    </row>
    <row r="5" spans="1:2" ht="39" customHeight="1">
      <c r="A5" s="13" t="s">
        <v>139</v>
      </c>
      <c r="B5" s="14">
        <f>B6+B7+B8</f>
        <v>150</v>
      </c>
    </row>
    <row r="6" spans="1:2" ht="39" customHeight="1">
      <c r="A6" s="15" t="s">
        <v>140</v>
      </c>
      <c r="B6" s="14"/>
    </row>
    <row r="7" spans="1:2" ht="39" customHeight="1">
      <c r="A7" s="15" t="s">
        <v>141</v>
      </c>
      <c r="B7" s="14"/>
    </row>
    <row r="8" spans="1:2" ht="39" customHeight="1">
      <c r="A8" s="15" t="s">
        <v>142</v>
      </c>
      <c r="B8" s="14">
        <v>150</v>
      </c>
    </row>
    <row r="9" spans="1:2" ht="39" customHeight="1">
      <c r="A9" s="16" t="s">
        <v>143</v>
      </c>
      <c r="B9" s="14">
        <v>150</v>
      </c>
    </row>
    <row r="10" spans="1:2" ht="39" customHeight="1">
      <c r="A10" s="16" t="s">
        <v>144</v>
      </c>
      <c r="B10" s="14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跨越飞翔</cp:lastModifiedBy>
  <dcterms:created xsi:type="dcterms:W3CDTF">2019-04-11T07:50:31Z</dcterms:created>
  <dcterms:modified xsi:type="dcterms:W3CDTF">2021-05-23T08:28:29Z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