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7" activeTab="4"/>
  </bookViews>
  <sheets>
    <sheet name="1.收支总表" sheetId="1" r:id="rId1"/>
    <sheet name="2.收入总表" sheetId="2" r:id="rId2"/>
    <sheet name="3.支出总表" sheetId="3" r:id="rId3"/>
    <sheet name="4.一般公共预算收支总表" sheetId="4" r:id="rId4"/>
    <sheet name="5.一般公共预算支出总表" sheetId="5" r:id="rId5"/>
    <sheet name="6.一般公共预算基本支出分类经济科目表" sheetId="6" r:id="rId6"/>
    <sheet name="7.非税收入" sheetId="7" r:id="rId7"/>
    <sheet name="8.三公经费" sheetId="8" r:id="rId8"/>
    <sheet name="9.机关运行费" sheetId="9" r:id="rId9"/>
    <sheet name="10.基金收入表" sheetId="10" r:id="rId10"/>
    <sheet name="11.基金支出表" sheetId="11" r:id="rId11"/>
  </sheets>
  <calcPr calcId="144525" iterate="1" iterateCount="100" iterateDelta="0.001"/>
</workbook>
</file>

<file path=xl/sharedStrings.xml><?xml version="1.0" encoding="utf-8"?>
<sst xmlns="http://schemas.openxmlformats.org/spreadsheetml/2006/main" count="181">
  <si>
    <t>表1</t>
  </si>
  <si>
    <t>吕梁市应急管理局收支总表</t>
  </si>
  <si>
    <t>收         入</t>
  </si>
  <si>
    <t>支        出</t>
  </si>
  <si>
    <t>项    目</t>
  </si>
  <si>
    <t>2020年预算</t>
  </si>
  <si>
    <t>按支出项目类别</t>
  </si>
  <si>
    <t>一、公共财政预算</t>
  </si>
  <si>
    <t>一、基本支出</t>
  </si>
  <si>
    <t xml:space="preserve">      经费拨款</t>
  </si>
  <si>
    <t xml:space="preserve">      工资福利支出</t>
  </si>
  <si>
    <t xml:space="preserve">      纳入预算管理的行政性收费安排的拨款</t>
  </si>
  <si>
    <t xml:space="preserve">      商品和服务支出</t>
  </si>
  <si>
    <t xml:space="preserve">      罚没收入安排的拨款</t>
  </si>
  <si>
    <t xml:space="preserve">      对个人和家庭的补助</t>
  </si>
  <si>
    <t xml:space="preserve">      专项收入安排的拨款</t>
  </si>
  <si>
    <t>二、项目支出</t>
  </si>
  <si>
    <t xml:space="preserve">      国有资源资产有偿使用收入安排的拨款</t>
  </si>
  <si>
    <t xml:space="preserve">     经常性项目支出</t>
  </si>
  <si>
    <t>二、财政专户拨款</t>
  </si>
  <si>
    <t xml:space="preserve">       房租费</t>
  </si>
  <si>
    <t>三、政府性基金收入</t>
  </si>
  <si>
    <t xml:space="preserve">       线路租费</t>
  </si>
  <si>
    <t>四、事业单位经营收入</t>
  </si>
  <si>
    <t xml:space="preserve">       培训费</t>
  </si>
  <si>
    <t>五、其他收入</t>
  </si>
  <si>
    <t xml:space="preserve">       会议费</t>
  </si>
  <si>
    <t xml:space="preserve">       维修费</t>
  </si>
  <si>
    <t xml:space="preserve">       购置费</t>
  </si>
  <si>
    <t xml:space="preserve">       异地安置离休干部公务费</t>
  </si>
  <si>
    <t xml:space="preserve">       退休人员活动费</t>
  </si>
  <si>
    <t xml:space="preserve">       离退休党支部经费</t>
  </si>
  <si>
    <t xml:space="preserve">       其他项目支出</t>
  </si>
  <si>
    <t xml:space="preserve">     重点项目支出</t>
  </si>
  <si>
    <t>本年收入合计</t>
  </si>
  <si>
    <t>本年支出合计</t>
  </si>
  <si>
    <t>收入总计</t>
  </si>
  <si>
    <t>支出总计</t>
  </si>
  <si>
    <t>表2</t>
  </si>
  <si>
    <t>单位：千元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</si>
  <si>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</si>
  <si>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</si>
  <si>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</si>
  <si>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</si>
  <si>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</si>
  <si>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</si>
  <si>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</si>
  <si>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</si>
  <si>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</si>
  <si>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</si>
  <si>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</si>
  <si>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</si>
  <si>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</si>
  <si>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</si>
  <si>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</si>
  <si>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</si>
  <si>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208</t>
  </si>
  <si>
    <t>社会保障和就业支出</t>
  </si>
  <si>
    <t xml:space="preserve">  20805</t>
  </si>
  <si>
    <t xml:space="preserve">  行政事业单位养老支出</t>
  </si>
  <si>
    <t xml:space="preserve">  2080501</t>
  </si>
  <si>
    <t xml:space="preserve">    行政单位离退休</t>
  </si>
  <si>
    <t xml:space="preserve">  2080502</t>
  </si>
  <si>
    <t xml:space="preserve">    事业单位离退休</t>
  </si>
  <si>
    <t>215</t>
  </si>
  <si>
    <t>资源勘探工业信息等支出</t>
  </si>
  <si>
    <t xml:space="preserve">  21501</t>
  </si>
  <si>
    <t xml:space="preserve">  资源勘探开发</t>
  </si>
  <si>
    <t xml:space="preserve">  2150199</t>
  </si>
  <si>
    <t xml:space="preserve">    其他资源勘探业支出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</si>
  <si>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</si>
  <si>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</si>
  <si>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</si>
  <si>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</si>
  <si>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</si>
  <si>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</si>
  <si>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</si>
  <si>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</si>
  <si>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</si>
  <si>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</si>
  <si>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2240101</t>
  </si>
  <si>
    <t xml:space="preserve">    行政运行</t>
  </si>
  <si>
    <t xml:space="preserve">  2240106</t>
  </si>
  <si>
    <t xml:space="preserve">    安全监管</t>
  </si>
  <si>
    <t xml:space="preserve">  2240108</t>
  </si>
  <si>
    <t xml:space="preserve">    应急救援</t>
  </si>
  <si>
    <t xml:space="preserve">  2240150</t>
  </si>
  <si>
    <t xml:space="preserve">    事业运行</t>
  </si>
  <si>
    <t xml:space="preserve">  22404</t>
  </si>
  <si>
    <t xml:space="preserve">  煤矿安全</t>
  </si>
  <si>
    <t xml:space="preserve">  2240405</t>
  </si>
  <si>
    <t xml:space="preserve">    煤矿应急救援事务</t>
  </si>
  <si>
    <t xml:space="preserve">  22407</t>
  </si>
  <si>
    <t xml:space="preserve">  自然灾害救灾及恢复重建支出</t>
  </si>
  <si>
    <t xml:space="preserve">  2240702</t>
  </si>
  <si>
    <t xml:space="preserve">    地方自然灾害救灾补助</t>
  </si>
  <si>
    <t>表3</t>
  </si>
  <si>
    <t>吕梁市应急管理局2020年预算支出总表</t>
  </si>
  <si>
    <t>科目编码</t>
  </si>
  <si>
    <t>基本支出</t>
  </si>
  <si>
    <t>项目支出</t>
  </si>
  <si>
    <t>表4</t>
  </si>
  <si>
    <t>吕梁市应急管理局一般公共预算收支总表</t>
  </si>
  <si>
    <t>表5</t>
  </si>
  <si>
    <t>吕梁市应急管理局2020年一般公共预算支出预算表</t>
  </si>
  <si>
    <t>表6</t>
  </si>
  <si>
    <t>吕梁市应急管理局2020年一般公共预算安排基本支出分经济科目表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</si>
  <si>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</si>
  <si>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</si>
  <si>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</si>
  <si>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</si>
  <si>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</si>
  <si>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</si>
  <si>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</si>
  <si>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</si>
  <si>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</si>
  <si>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职工基本医疗保险缴费</t>
  </si>
  <si>
    <t>公务员医疗补助缴费</t>
  </si>
  <si>
    <t>住房公积金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</si>
  <si>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</si>
  <si>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</si>
  <si>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</si>
  <si>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</si>
  <si>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</si>
  <si>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</si>
  <si>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</si>
  <si>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</si>
  <si>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</si>
  <si>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</si>
  <si>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退休费</t>
  </si>
  <si>
    <t>遗属补助</t>
  </si>
  <si>
    <t>其他对个人和家庭的补助支出</t>
  </si>
  <si>
    <t>独生子女费</t>
  </si>
  <si>
    <t>表7</t>
  </si>
  <si>
    <t>吕梁市应急管理局非税收入</t>
  </si>
  <si>
    <t>2020年征收计划</t>
  </si>
  <si>
    <t>2019年完成</t>
  </si>
  <si>
    <t>收入项目</t>
  </si>
  <si>
    <t>项目内容</t>
  </si>
  <si>
    <t>纳入预算管理</t>
  </si>
  <si>
    <t>预算外专户管理</t>
  </si>
  <si>
    <t>预算外管理</t>
  </si>
  <si>
    <t>小计</t>
  </si>
  <si>
    <t>留地</t>
  </si>
  <si>
    <t>交省</t>
  </si>
  <si>
    <t>其中：</t>
  </si>
  <si>
    <t>**</t>
  </si>
  <si>
    <t>吕梁市应急管理局</t>
  </si>
  <si>
    <t xml:space="preserve">  吕梁市安全生产执法支队</t>
  </si>
  <si>
    <t>其他一般罚没收入</t>
  </si>
  <si>
    <t>罚没收入</t>
  </si>
  <si>
    <t>表8</t>
  </si>
  <si>
    <t>吕梁市应急管理局2020年一般公共预算“三公”经费支出情况统计表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</si>
  <si>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</si>
  <si>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</si>
  <si>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</si>
  <si>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</si>
  <si>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</si>
  <si>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</si>
  <si>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</si>
  <si>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</si>
  <si>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表9</t>
  </si>
  <si>
    <t>吕梁市应急管理局2020年机关运行费</t>
  </si>
  <si>
    <r>
      <rPr>
        <sz val="12"/>
        <rFont val="宋体"/>
        <charset val="134"/>
      </rPr>
      <t>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年预算数</t>
    </r>
  </si>
  <si>
    <t>单位名称</t>
  </si>
  <si>
    <t xml:space="preserve">  市应急管理局</t>
  </si>
  <si>
    <t xml:space="preserve">    市应急管理局</t>
  </si>
  <si>
    <t xml:space="preserve">    市安全生产监督执法支队</t>
  </si>
  <si>
    <t xml:space="preserve">    市安全生产应急救援指挥中心</t>
  </si>
  <si>
    <t xml:space="preserve">    市矿山安全卫生技术检测检验站</t>
  </si>
  <si>
    <t xml:space="preserve">    市军事化矿山救护大队</t>
  </si>
  <si>
    <t xml:space="preserve">    市煤矿通风与瓦斯防治中心</t>
  </si>
  <si>
    <t xml:space="preserve">    市级煤矿五人包保管理办公室</t>
  </si>
  <si>
    <t xml:space="preserve">    市煤矿水害防治中心</t>
  </si>
  <si>
    <t xml:space="preserve">    市煤矿机运管理中心</t>
  </si>
  <si>
    <t>表10</t>
  </si>
  <si>
    <t>吕梁市应急管理局2020年政府性基金预算收入预算表</t>
  </si>
  <si>
    <t>政府性基金收入预算</t>
  </si>
  <si>
    <t>无政府性基金收入</t>
  </si>
  <si>
    <t>表11</t>
  </si>
  <si>
    <t>吕梁市应急管理局2020年政府性基金预算支出预算表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</si>
</sst>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#,##0.000_ "/>
    <numFmt numFmtId="179" formatCode="#,##0.0000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20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9" fillId="22" borderId="20" applyNumberFormat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2" fillId="24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0" borderId="0" applyProtection="0"/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Continuous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Continuous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" xfId="51" applyFont="1" applyBorder="1" applyAlignment="1" applyProtection="1">
      <alignment horizontal="center" vertical="center"/>
    </xf>
    <xf numFmtId="0" fontId="6" fillId="0" borderId="1" xfId="51" applyFont="1" applyBorder="1" applyAlignment="1" applyProtection="1">
      <alignment horizontal="center" vertical="center"/>
    </xf>
    <xf numFmtId="0" fontId="6" fillId="0" borderId="1" xfId="51" applyFont="1" applyBorder="1" applyAlignment="1" applyProtection="1">
      <alignment vertical="center"/>
    </xf>
    <xf numFmtId="0" fontId="6" fillId="0" borderId="1" xfId="51" applyFont="1" applyBorder="1" applyAlignment="1" applyProtection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Continuous" vertical="center"/>
    </xf>
    <xf numFmtId="177" fontId="3" fillId="0" borderId="1" xfId="0" applyNumberFormat="1" applyFont="1" applyFill="1" applyBorder="1" applyAlignment="1">
      <alignment horizontal="centerContinuous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Continuous" vertical="center"/>
    </xf>
    <xf numFmtId="177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3" xfId="0" applyNumberFormat="1" applyFont="1" applyFill="1" applyBorder="1" applyAlignment="1">
      <alignment horizontal="centerContinuous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Continuous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/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Continuous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39" fontId="3" fillId="0" borderId="2" xfId="0" applyNumberFormat="1" applyFont="1" applyFill="1" applyBorder="1" applyAlignment="1" applyProtection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right" vertical="center" wrapText="1"/>
    </xf>
    <xf numFmtId="179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4" fontId="3" fillId="0" borderId="8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2015年部门预算公开附件2-6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D35"/>
  <sheetViews>
    <sheetView showZeros="0" workbookViewId="0">
      <selection activeCell="H7" sqref="H7"/>
    </sheetView>
  </sheetViews>
  <sheetFormatPr defaultColWidth="9" defaultRowHeight="14.4" outlineLevelCol="3"/>
  <cols>
    <col min="1" max="1" width="28" customWidth="1"/>
    <col min="2" max="2" width="17.25" customWidth="1"/>
    <col min="3" max="3" width="32" customWidth="1"/>
    <col min="4" max="4" width="13.3796296296296" customWidth="1"/>
  </cols>
  <sheetData>
    <row r="1" ht="24" customHeight="1" spans="1:4">
      <c r="A1" s="2" t="s">
        <v>0</v>
      </c>
      <c r="B1" s="2"/>
      <c r="C1" s="2"/>
      <c r="D1" s="2"/>
    </row>
    <row r="2" ht="28.2" spans="1:4">
      <c r="A2" s="70" t="s">
        <v>1</v>
      </c>
      <c r="B2" s="70"/>
      <c r="C2" s="70"/>
      <c r="D2" s="70"/>
    </row>
    <row r="3" ht="29" customHeight="1" spans="1:4">
      <c r="A3" s="2"/>
      <c r="B3" s="2"/>
      <c r="C3" s="2"/>
      <c r="D3" s="2"/>
    </row>
    <row r="4" ht="20" customHeight="1" spans="1:4">
      <c r="A4" s="71" t="s">
        <v>2</v>
      </c>
      <c r="B4" s="71"/>
      <c r="C4" s="71" t="s">
        <v>3</v>
      </c>
      <c r="D4" s="71"/>
    </row>
    <row r="5" ht="31" customHeight="1" spans="1:4">
      <c r="A5" s="72" t="s">
        <v>4</v>
      </c>
      <c r="B5" s="72" t="s">
        <v>5</v>
      </c>
      <c r="C5" s="72" t="s">
        <v>6</v>
      </c>
      <c r="D5" s="72" t="s">
        <v>5</v>
      </c>
    </row>
    <row r="6" ht="24" customHeight="1" spans="1:4">
      <c r="A6" s="73" t="s">
        <v>7</v>
      </c>
      <c r="B6" s="74">
        <v>36493.14</v>
      </c>
      <c r="C6" s="73" t="s">
        <v>8</v>
      </c>
      <c r="D6" s="10">
        <v>23785.94</v>
      </c>
    </row>
    <row r="7" ht="24" customHeight="1" spans="1:4">
      <c r="A7" s="73" t="s">
        <v>9</v>
      </c>
      <c r="B7" s="10">
        <v>33181.64</v>
      </c>
      <c r="C7" s="73" t="s">
        <v>10</v>
      </c>
      <c r="D7" s="10">
        <v>21538.12</v>
      </c>
    </row>
    <row r="8" ht="24" customHeight="1" spans="1:4">
      <c r="A8" s="73" t="s">
        <v>11</v>
      </c>
      <c r="B8" s="10">
        <v>0</v>
      </c>
      <c r="C8" s="73" t="s">
        <v>12</v>
      </c>
      <c r="D8" s="10">
        <v>1778.53</v>
      </c>
    </row>
    <row r="9" ht="24" customHeight="1" spans="1:4">
      <c r="A9" s="73" t="s">
        <v>13</v>
      </c>
      <c r="B9" s="10">
        <v>3311.5</v>
      </c>
      <c r="C9" s="73" t="s">
        <v>14</v>
      </c>
      <c r="D9" s="10">
        <v>469.29</v>
      </c>
    </row>
    <row r="10" ht="24" customHeight="1" spans="1:4">
      <c r="A10" s="73" t="s">
        <v>15</v>
      </c>
      <c r="B10" s="10">
        <v>0</v>
      </c>
      <c r="C10" s="73" t="s">
        <v>16</v>
      </c>
      <c r="D10" s="10">
        <v>12707.2</v>
      </c>
    </row>
    <row r="11" ht="24" customHeight="1" spans="1:4">
      <c r="A11" s="75" t="s">
        <v>17</v>
      </c>
      <c r="B11" s="10">
        <v>0</v>
      </c>
      <c r="C11" s="76" t="s">
        <v>18</v>
      </c>
      <c r="D11" s="10">
        <v>7497.2</v>
      </c>
    </row>
    <row r="12" ht="24" customHeight="1" spans="1:4">
      <c r="A12" s="75" t="s">
        <v>19</v>
      </c>
      <c r="B12" s="10">
        <v>0</v>
      </c>
      <c r="C12" s="76" t="s">
        <v>20</v>
      </c>
      <c r="D12" s="10">
        <v>150</v>
      </c>
    </row>
    <row r="13" ht="24" customHeight="1" spans="1:4">
      <c r="A13" s="75" t="s">
        <v>21</v>
      </c>
      <c r="B13" s="10">
        <v>0</v>
      </c>
      <c r="C13" s="76" t="s">
        <v>22</v>
      </c>
      <c r="D13" s="10">
        <v>0</v>
      </c>
    </row>
    <row r="14" ht="24" customHeight="1" spans="1:4">
      <c r="A14" s="75" t="s">
        <v>23</v>
      </c>
      <c r="B14" s="10">
        <v>0</v>
      </c>
      <c r="C14" s="76" t="s">
        <v>24</v>
      </c>
      <c r="D14" s="10">
        <v>36</v>
      </c>
    </row>
    <row r="15" ht="24" customHeight="1" spans="1:4">
      <c r="A15" s="75" t="s">
        <v>25</v>
      </c>
      <c r="B15" s="10">
        <v>0</v>
      </c>
      <c r="C15" s="76" t="s">
        <v>26</v>
      </c>
      <c r="D15" s="10">
        <v>0</v>
      </c>
    </row>
    <row r="16" ht="24" customHeight="1" spans="1:4">
      <c r="A16" s="73"/>
      <c r="B16" s="10"/>
      <c r="C16" s="73" t="s">
        <v>27</v>
      </c>
      <c r="D16" s="10">
        <v>357</v>
      </c>
    </row>
    <row r="17" ht="24" customHeight="1" spans="1:4">
      <c r="A17" s="73"/>
      <c r="B17" s="10"/>
      <c r="C17" s="73" t="s">
        <v>28</v>
      </c>
      <c r="D17" s="10">
        <v>0</v>
      </c>
    </row>
    <row r="18" ht="24" customHeight="1" spans="1:4">
      <c r="A18" s="16"/>
      <c r="B18" s="77"/>
      <c r="C18" s="73" t="s">
        <v>29</v>
      </c>
      <c r="D18" s="10">
        <v>0</v>
      </c>
    </row>
    <row r="19" ht="24" customHeight="1" spans="1:4">
      <c r="A19" s="16"/>
      <c r="B19" s="77"/>
      <c r="C19" s="73" t="s">
        <v>30</v>
      </c>
      <c r="D19" s="78">
        <v>0</v>
      </c>
    </row>
    <row r="20" ht="24" customHeight="1" spans="1:4">
      <c r="A20" s="73"/>
      <c r="B20" s="79"/>
      <c r="C20" s="75" t="s">
        <v>31</v>
      </c>
      <c r="D20" s="78">
        <v>0</v>
      </c>
    </row>
    <row r="21" ht="24" customHeight="1" spans="1:4">
      <c r="A21" s="73"/>
      <c r="B21" s="79"/>
      <c r="C21" s="75" t="s">
        <v>32</v>
      </c>
      <c r="D21" s="78">
        <v>6954.2</v>
      </c>
    </row>
    <row r="22" ht="24" customHeight="1" spans="1:4">
      <c r="A22" s="73"/>
      <c r="B22" s="79"/>
      <c r="C22" s="73" t="s">
        <v>33</v>
      </c>
      <c r="D22" s="10">
        <v>5210</v>
      </c>
    </row>
    <row r="23" ht="24" customHeight="1" spans="1:4">
      <c r="A23" s="16"/>
      <c r="B23" s="77"/>
      <c r="C23" s="73"/>
      <c r="D23" s="73"/>
    </row>
    <row r="24" ht="24" customHeight="1" spans="1:4">
      <c r="A24" s="98"/>
      <c r="B24" s="79"/>
      <c r="C24" s="73"/>
      <c r="D24" s="73"/>
    </row>
    <row r="25" ht="24" customHeight="1" spans="1:4">
      <c r="A25" s="98"/>
      <c r="B25" s="79"/>
      <c r="C25" s="73"/>
      <c r="D25" s="73"/>
    </row>
    <row r="26" ht="24" customHeight="1" spans="1:4">
      <c r="A26" s="98"/>
      <c r="B26" s="79"/>
      <c r="C26" s="73"/>
      <c r="D26" s="73"/>
    </row>
    <row r="27" ht="24" customHeight="1" spans="1:4">
      <c r="A27" s="73"/>
      <c r="B27" s="10"/>
      <c r="C27" s="73"/>
      <c r="D27" s="73"/>
    </row>
    <row r="28" ht="24" customHeight="1" spans="1:4">
      <c r="A28" s="73"/>
      <c r="B28" s="10"/>
      <c r="C28" s="73"/>
      <c r="D28" s="73"/>
    </row>
    <row r="29" ht="24" customHeight="1" spans="1:4">
      <c r="A29" s="73"/>
      <c r="B29" s="10"/>
      <c r="C29" s="73"/>
      <c r="D29" s="99"/>
    </row>
    <row r="30" ht="24" customHeight="1" spans="1:4">
      <c r="A30" s="72" t="s">
        <v>34</v>
      </c>
      <c r="B30" s="10">
        <f>B6+B12+B13+B14+B15</f>
        <v>36493.14</v>
      </c>
      <c r="C30" s="72" t="s">
        <v>35</v>
      </c>
      <c r="D30" s="80">
        <f>D6+D10</f>
        <v>36493.14</v>
      </c>
    </row>
    <row r="31" ht="24" customHeight="1" spans="1:4">
      <c r="A31" s="73"/>
      <c r="B31" s="10"/>
      <c r="C31" s="73"/>
      <c r="D31" s="79"/>
    </row>
    <row r="32" ht="24" customHeight="1" spans="1:4">
      <c r="A32" s="73"/>
      <c r="B32" s="10"/>
      <c r="C32" s="73"/>
      <c r="D32" s="79"/>
    </row>
    <row r="33" ht="24" customHeight="1" spans="1:4">
      <c r="A33" s="73"/>
      <c r="B33" s="81"/>
      <c r="C33" s="73"/>
      <c r="D33" s="79"/>
    </row>
    <row r="34" ht="24" customHeight="1" spans="1:4">
      <c r="A34" s="72" t="s">
        <v>36</v>
      </c>
      <c r="B34" s="10">
        <v>36493.14</v>
      </c>
      <c r="C34" s="72" t="s">
        <v>37</v>
      </c>
      <c r="D34" s="82">
        <f>D30</f>
        <v>36493.14</v>
      </c>
    </row>
    <row r="35" spans="1:4">
      <c r="A35" s="2"/>
      <c r="B35" s="2"/>
      <c r="C35" s="2"/>
      <c r="D35" s="2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"/>
  <sheetViews>
    <sheetView workbookViewId="0">
      <selection activeCell="M9" sqref="M9"/>
    </sheetView>
  </sheetViews>
  <sheetFormatPr defaultColWidth="9" defaultRowHeight="14.4" outlineLevelCol="2"/>
  <cols>
    <col min="1" max="1" width="22.3796296296296" customWidth="1"/>
    <col min="2" max="2" width="19.75" customWidth="1"/>
    <col min="3" max="3" width="28.3796296296296" customWidth="1"/>
  </cols>
  <sheetData>
    <row r="1" ht="34" customHeight="1" spans="1:1">
      <c r="A1" t="s">
        <v>175</v>
      </c>
    </row>
    <row r="2" ht="71" customHeight="1" spans="1:3">
      <c r="A2" s="11" t="s">
        <v>176</v>
      </c>
      <c r="B2" s="11"/>
      <c r="C2" s="11"/>
    </row>
    <row r="3" ht="32" customHeight="1" spans="1:3">
      <c r="A3" s="2"/>
      <c r="B3" s="2"/>
      <c r="C3" s="4" t="s">
        <v>39</v>
      </c>
    </row>
    <row r="4" ht="33" customHeight="1" spans="1:3">
      <c r="A4" s="12" t="s">
        <v>164</v>
      </c>
      <c r="B4" s="13" t="s">
        <v>177</v>
      </c>
      <c r="C4" s="14" t="s">
        <v>109</v>
      </c>
    </row>
    <row r="5" ht="24.5" customHeight="1" spans="1:3">
      <c r="A5" s="15" t="s">
        <v>147</v>
      </c>
      <c r="B5" s="9">
        <v>0</v>
      </c>
      <c r="C5" s="15" t="s">
        <v>178</v>
      </c>
    </row>
    <row r="6" ht="24.5" customHeight="1" spans="1:3">
      <c r="A6" s="16"/>
      <c r="B6" s="17"/>
      <c r="C6" s="16"/>
    </row>
    <row r="7" ht="24.5" customHeight="1" spans="1:3">
      <c r="A7" s="16"/>
      <c r="B7" s="17"/>
      <c r="C7" s="16"/>
    </row>
    <row r="8" ht="24.5" customHeight="1" spans="1:3">
      <c r="A8" s="16"/>
      <c r="B8" s="17"/>
      <c r="C8" s="16"/>
    </row>
    <row r="9" ht="24.5" customHeight="1" spans="1:3">
      <c r="A9" s="16"/>
      <c r="B9" s="17"/>
      <c r="C9" s="16"/>
    </row>
  </sheetData>
  <mergeCells count="1">
    <mergeCell ref="A2:C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workbookViewId="0">
      <selection activeCell="K5" sqref="K5:L6"/>
    </sheetView>
  </sheetViews>
  <sheetFormatPr defaultColWidth="9" defaultRowHeight="14.4" outlineLevelRow="6" outlineLevelCol="3"/>
  <cols>
    <col min="1" max="1" width="22.25" customWidth="1"/>
    <col min="2" max="2" width="21.3796296296296" customWidth="1"/>
    <col min="3" max="3" width="15.8796296296296" customWidth="1"/>
    <col min="4" max="4" width="17.8796296296296" customWidth="1"/>
  </cols>
  <sheetData>
    <row r="1" spans="1:1">
      <c r="A1" t="s">
        <v>179</v>
      </c>
    </row>
    <row r="2" ht="35" customHeight="1" spans="1:4">
      <c r="A2" s="1" t="s">
        <v>180</v>
      </c>
      <c r="B2" s="1"/>
      <c r="C2" s="1"/>
      <c r="D2" s="1"/>
    </row>
    <row r="3" spans="1:4">
      <c r="A3" s="2"/>
      <c r="B3" s="3"/>
      <c r="C3" s="3"/>
      <c r="D3" s="4" t="s">
        <v>39</v>
      </c>
    </row>
    <row r="4" ht="29" customHeight="1" spans="1:4">
      <c r="A4" s="5" t="s">
        <v>164</v>
      </c>
      <c r="B4" s="6" t="s">
        <v>43</v>
      </c>
      <c r="C4" s="7" t="s">
        <v>99</v>
      </c>
      <c r="D4" s="7" t="s">
        <v>100</v>
      </c>
    </row>
    <row r="5" ht="30" customHeight="1" spans="1:4">
      <c r="A5" s="8" t="s">
        <v>147</v>
      </c>
      <c r="B5" s="9">
        <v>0</v>
      </c>
      <c r="C5" s="9">
        <v>0</v>
      </c>
      <c r="D5" s="9">
        <v>0</v>
      </c>
    </row>
    <row r="6" ht="27" customHeight="1" spans="1:4">
      <c r="A6" s="8"/>
      <c r="B6" s="10"/>
      <c r="C6" s="10"/>
      <c r="D6" s="10"/>
    </row>
    <row r="7" ht="29" customHeight="1" spans="1:4">
      <c r="A7" s="8"/>
      <c r="B7" s="10"/>
      <c r="C7" s="10"/>
      <c r="D7" s="10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M27"/>
  <sheetViews>
    <sheetView showZeros="0" topLeftCell="A3" workbookViewId="0">
      <selection activeCell="N9" sqref="N9"/>
    </sheetView>
  </sheetViews>
  <sheetFormatPr defaultColWidth="9" defaultRowHeight="14.4"/>
  <cols>
    <col min="1" max="1" width="21" customWidth="1"/>
    <col min="2" max="2" width="10.7777777777778"/>
    <col min="3" max="4" width="10.3333333333333" customWidth="1"/>
    <col min="5" max="5" width="10.7777777777778"/>
    <col min="7" max="7" width="9.66666666666667"/>
    <col min="9" max="9" width="9.66666666666667"/>
  </cols>
  <sheetData>
    <row r="1" spans="1:12">
      <c r="A1" s="22" t="s">
        <v>38</v>
      </c>
      <c r="B1" s="4"/>
      <c r="C1" s="4"/>
      <c r="D1" s="4"/>
      <c r="E1" s="4"/>
      <c r="F1" s="4"/>
      <c r="G1" s="4"/>
      <c r="H1" s="4"/>
      <c r="I1" s="4"/>
      <c r="J1" s="4"/>
      <c r="K1" s="94"/>
      <c r="L1" s="94"/>
    </row>
    <row r="2" ht="22.2" spans="1:1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ht="22.2" spans="1:13">
      <c r="A3" s="2"/>
      <c r="B3" s="3"/>
      <c r="C3" s="3"/>
      <c r="D3" s="3"/>
      <c r="E3" s="3"/>
      <c r="F3" s="3"/>
      <c r="G3" s="84"/>
      <c r="H3" s="3"/>
      <c r="I3" s="3"/>
      <c r="J3" s="3"/>
      <c r="K3" s="3"/>
      <c r="L3" s="3"/>
      <c r="M3" s="4" t="s">
        <v>39</v>
      </c>
    </row>
    <row r="4" spans="1:13">
      <c r="A4" s="85" t="s">
        <v>40</v>
      </c>
      <c r="B4" s="85" t="s">
        <v>41</v>
      </c>
      <c r="C4" s="40" t="s">
        <v>42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ht="32" customHeight="1" spans="1:13">
      <c r="A5" s="85"/>
      <c r="B5" s="85"/>
      <c r="C5" s="86" t="s">
        <v>43</v>
      </c>
      <c r="D5" s="7" t="s">
        <v>44</v>
      </c>
      <c r="E5" s="7"/>
      <c r="F5" s="7"/>
      <c r="G5" s="7"/>
      <c r="H5" s="7"/>
      <c r="I5" s="7"/>
      <c r="J5" s="95" t="s">
        <v>45</v>
      </c>
      <c r="K5" s="95" t="s">
        <v>46</v>
      </c>
      <c r="L5" s="95" t="s">
        <v>47</v>
      </c>
      <c r="M5" s="5" t="s">
        <v>48</v>
      </c>
    </row>
    <row r="6" ht="61" customHeight="1" spans="1:13">
      <c r="A6" s="85"/>
      <c r="B6" s="85"/>
      <c r="C6" s="86"/>
      <c r="D6" s="87" t="s">
        <v>49</v>
      </c>
      <c r="E6" s="6" t="s">
        <v>50</v>
      </c>
      <c r="F6" s="6" t="s">
        <v>51</v>
      </c>
      <c r="G6" s="6" t="s">
        <v>52</v>
      </c>
      <c r="H6" s="6" t="s">
        <v>53</v>
      </c>
      <c r="I6" s="6" t="s">
        <v>54</v>
      </c>
      <c r="J6" s="95"/>
      <c r="K6" s="95"/>
      <c r="L6" s="95"/>
      <c r="M6" s="5"/>
    </row>
    <row r="7" spans="1:13">
      <c r="A7" s="20"/>
      <c r="B7" s="20" t="s">
        <v>55</v>
      </c>
      <c r="C7" s="9">
        <v>36493.14</v>
      </c>
      <c r="D7" s="9">
        <v>36493.14</v>
      </c>
      <c r="E7" s="9">
        <v>33181.64</v>
      </c>
      <c r="F7" s="6"/>
      <c r="G7" s="6">
        <v>3311.5</v>
      </c>
      <c r="H7" s="6"/>
      <c r="I7" s="6"/>
      <c r="J7" s="95"/>
      <c r="K7" s="95"/>
      <c r="L7" s="95"/>
      <c r="M7" s="5"/>
    </row>
    <row r="8" ht="24" spans="1:13">
      <c r="A8" s="20" t="s">
        <v>56</v>
      </c>
      <c r="B8" s="20" t="s">
        <v>57</v>
      </c>
      <c r="C8" s="9">
        <v>203.84</v>
      </c>
      <c r="D8" s="9">
        <v>203.84</v>
      </c>
      <c r="E8" s="9">
        <v>203.84</v>
      </c>
      <c r="F8" s="88"/>
      <c r="G8" s="88"/>
      <c r="H8" s="88"/>
      <c r="I8" s="88"/>
      <c r="J8" s="88"/>
      <c r="K8" s="88">
        <v>0</v>
      </c>
      <c r="L8" s="88">
        <v>0</v>
      </c>
      <c r="M8" s="96">
        <v>0</v>
      </c>
    </row>
    <row r="9" ht="36" spans="1:13">
      <c r="A9" s="20" t="s">
        <v>58</v>
      </c>
      <c r="B9" s="20" t="s">
        <v>59</v>
      </c>
      <c r="C9" s="9">
        <v>203.84</v>
      </c>
      <c r="D9" s="9">
        <v>203.84</v>
      </c>
      <c r="E9" s="9">
        <v>203.84</v>
      </c>
      <c r="F9" s="88"/>
      <c r="G9" s="88"/>
      <c r="H9" s="88"/>
      <c r="I9" s="88"/>
      <c r="J9" s="88"/>
      <c r="K9" s="88">
        <v>0</v>
      </c>
      <c r="L9" s="88">
        <v>0</v>
      </c>
      <c r="M9" s="96">
        <v>0</v>
      </c>
    </row>
    <row r="10" ht="24" spans="1:13">
      <c r="A10" s="20" t="s">
        <v>60</v>
      </c>
      <c r="B10" s="20" t="s">
        <v>61</v>
      </c>
      <c r="C10" s="9">
        <v>119.84</v>
      </c>
      <c r="D10" s="9">
        <v>119.84</v>
      </c>
      <c r="E10" s="9">
        <v>119.84</v>
      </c>
      <c r="F10" s="88"/>
      <c r="G10" s="88"/>
      <c r="H10" s="88"/>
      <c r="I10" s="88"/>
      <c r="J10" s="88"/>
      <c r="K10" s="88">
        <v>0</v>
      </c>
      <c r="L10" s="88">
        <v>0</v>
      </c>
      <c r="M10" s="96">
        <v>0</v>
      </c>
    </row>
    <row r="11" ht="24" spans="1:13">
      <c r="A11" s="20" t="s">
        <v>62</v>
      </c>
      <c r="B11" s="20" t="s">
        <v>63</v>
      </c>
      <c r="C11" s="9">
        <v>84</v>
      </c>
      <c r="D11" s="9">
        <v>84</v>
      </c>
      <c r="E11" s="9">
        <v>84</v>
      </c>
      <c r="F11" s="88"/>
      <c r="G11" s="88"/>
      <c r="H11" s="88"/>
      <c r="I11" s="88"/>
      <c r="J11" s="88"/>
      <c r="K11" s="88">
        <v>0</v>
      </c>
      <c r="L11" s="88">
        <v>0</v>
      </c>
      <c r="M11" s="96">
        <v>0</v>
      </c>
    </row>
    <row r="12" ht="36" spans="1:13">
      <c r="A12" s="20" t="s">
        <v>64</v>
      </c>
      <c r="B12" s="20" t="s">
        <v>65</v>
      </c>
      <c r="C12" s="9">
        <v>2196.08</v>
      </c>
      <c r="D12" s="9">
        <v>2196.08</v>
      </c>
      <c r="E12" s="9">
        <v>2196.08</v>
      </c>
      <c r="F12" s="88"/>
      <c r="G12" s="88"/>
      <c r="H12" s="88"/>
      <c r="I12" s="88"/>
      <c r="J12" s="88"/>
      <c r="K12" s="88">
        <v>0</v>
      </c>
      <c r="L12" s="88">
        <v>0</v>
      </c>
      <c r="M12" s="96">
        <v>0</v>
      </c>
    </row>
    <row r="13" ht="24" spans="1:13">
      <c r="A13" s="20" t="s">
        <v>66</v>
      </c>
      <c r="B13" s="20" t="s">
        <v>67</v>
      </c>
      <c r="C13" s="9">
        <v>2196.08</v>
      </c>
      <c r="D13" s="9">
        <v>2196.08</v>
      </c>
      <c r="E13" s="9">
        <v>2196.08</v>
      </c>
      <c r="F13" s="88"/>
      <c r="G13" s="88"/>
      <c r="H13" s="88"/>
      <c r="I13" s="88"/>
      <c r="J13" s="88"/>
      <c r="K13" s="88">
        <v>0</v>
      </c>
      <c r="L13" s="88">
        <v>0</v>
      </c>
      <c r="M13" s="96">
        <v>0</v>
      </c>
    </row>
    <row r="14" ht="36" spans="1:13">
      <c r="A14" s="20" t="s">
        <v>68</v>
      </c>
      <c r="B14" s="20" t="s">
        <v>69</v>
      </c>
      <c r="C14" s="9">
        <v>2196.08</v>
      </c>
      <c r="D14" s="9">
        <v>2196.08</v>
      </c>
      <c r="E14" s="9">
        <v>2196.08</v>
      </c>
      <c r="F14" s="88"/>
      <c r="G14" s="88"/>
      <c r="H14" s="88"/>
      <c r="I14" s="88"/>
      <c r="J14" s="88"/>
      <c r="K14" s="88">
        <v>0</v>
      </c>
      <c r="L14" s="88">
        <v>0</v>
      </c>
      <c r="M14" s="96">
        <v>0</v>
      </c>
    </row>
    <row r="15" ht="24" spans="1:13">
      <c r="A15" s="20" t="s">
        <v>70</v>
      </c>
      <c r="B15" s="20" t="s">
        <v>71</v>
      </c>
      <c r="C15" s="9">
        <v>1823.85</v>
      </c>
      <c r="D15" s="9">
        <v>1823.85</v>
      </c>
      <c r="E15" s="9">
        <v>1823.85</v>
      </c>
      <c r="F15" s="89"/>
      <c r="G15" s="89"/>
      <c r="H15" s="89"/>
      <c r="I15" s="89"/>
      <c r="J15" s="89"/>
      <c r="K15" s="89">
        <v>0</v>
      </c>
      <c r="L15" s="89">
        <v>0</v>
      </c>
      <c r="M15" s="97">
        <v>0</v>
      </c>
    </row>
    <row r="16" ht="24" spans="1:13">
      <c r="A16" s="20" t="s">
        <v>72</v>
      </c>
      <c r="B16" s="20" t="s">
        <v>73</v>
      </c>
      <c r="C16" s="9">
        <v>1823.85</v>
      </c>
      <c r="D16" s="90">
        <v>1823.85</v>
      </c>
      <c r="E16" s="90">
        <v>1823.85</v>
      </c>
      <c r="F16" s="91"/>
      <c r="G16" s="91"/>
      <c r="H16" s="91"/>
      <c r="I16" s="91"/>
      <c r="J16" s="91"/>
      <c r="K16" s="91"/>
      <c r="L16" s="91"/>
      <c r="M16" s="91"/>
    </row>
    <row r="17" ht="24" spans="1:13">
      <c r="A17" s="20" t="s">
        <v>74</v>
      </c>
      <c r="B17" s="20" t="s">
        <v>75</v>
      </c>
      <c r="C17" s="9">
        <v>1823.85</v>
      </c>
      <c r="D17" s="90">
        <v>1823.85</v>
      </c>
      <c r="E17" s="90">
        <v>1823.85</v>
      </c>
      <c r="F17" s="91"/>
      <c r="G17" s="91"/>
      <c r="H17" s="91"/>
      <c r="I17" s="91"/>
      <c r="J17" s="91"/>
      <c r="K17" s="91"/>
      <c r="L17" s="91"/>
      <c r="M17" s="91"/>
    </row>
    <row r="18" ht="36" spans="1:13">
      <c r="A18" s="68" t="s">
        <v>76</v>
      </c>
      <c r="B18" s="68" t="s">
        <v>77</v>
      </c>
      <c r="C18" s="69">
        <v>32269.37</v>
      </c>
      <c r="D18" s="92">
        <v>32269.37</v>
      </c>
      <c r="E18" s="92">
        <v>28957.87</v>
      </c>
      <c r="F18" s="91"/>
      <c r="G18" s="90">
        <v>3311.5</v>
      </c>
      <c r="H18" s="91"/>
      <c r="I18" s="91"/>
      <c r="J18" s="91"/>
      <c r="K18" s="91"/>
      <c r="L18" s="91"/>
      <c r="M18" s="91"/>
    </row>
    <row r="19" ht="24" spans="1:13">
      <c r="A19" s="68" t="s">
        <v>78</v>
      </c>
      <c r="B19" s="68" t="s">
        <v>79</v>
      </c>
      <c r="C19" s="9">
        <v>17289.73</v>
      </c>
      <c r="D19" s="90">
        <v>17289.73</v>
      </c>
      <c r="E19" s="90">
        <v>15053.73</v>
      </c>
      <c r="F19" s="91"/>
      <c r="G19" s="90">
        <v>2236</v>
      </c>
      <c r="H19" s="91"/>
      <c r="I19" s="91"/>
      <c r="J19" s="91"/>
      <c r="K19" s="91"/>
      <c r="L19" s="91"/>
      <c r="M19" s="91"/>
    </row>
    <row r="20" ht="24" spans="1:13">
      <c r="A20" s="68" t="s">
        <v>80</v>
      </c>
      <c r="B20" s="68" t="s">
        <v>81</v>
      </c>
      <c r="C20" s="9">
        <v>3986.26</v>
      </c>
      <c r="D20" s="90">
        <v>3986.26</v>
      </c>
      <c r="E20" s="90">
        <v>3986.26</v>
      </c>
      <c r="F20" s="91"/>
      <c r="G20" s="91"/>
      <c r="H20" s="91"/>
      <c r="I20" s="91"/>
      <c r="J20" s="91"/>
      <c r="K20" s="91"/>
      <c r="L20" s="91"/>
      <c r="M20" s="91"/>
    </row>
    <row r="21" ht="24" spans="1:13">
      <c r="A21" s="68" t="s">
        <v>82</v>
      </c>
      <c r="B21" s="68" t="s">
        <v>83</v>
      </c>
      <c r="C21" s="9">
        <v>7960.01</v>
      </c>
      <c r="D21" s="90">
        <v>7960.01</v>
      </c>
      <c r="E21" s="90">
        <v>7404.01</v>
      </c>
      <c r="F21" s="91"/>
      <c r="G21" s="90">
        <v>556</v>
      </c>
      <c r="H21" s="91"/>
      <c r="I21" s="91"/>
      <c r="J21" s="91"/>
      <c r="K21" s="91"/>
      <c r="L21" s="91"/>
      <c r="M21" s="91"/>
    </row>
    <row r="22" ht="24" spans="1:13">
      <c r="A22" s="68" t="s">
        <v>84</v>
      </c>
      <c r="B22" s="68" t="s">
        <v>85</v>
      </c>
      <c r="C22" s="9">
        <v>4288.19</v>
      </c>
      <c r="D22" s="90">
        <v>4288.19</v>
      </c>
      <c r="E22" s="90">
        <v>2608.19</v>
      </c>
      <c r="F22" s="91"/>
      <c r="G22" s="93">
        <v>1680</v>
      </c>
      <c r="H22" s="91"/>
      <c r="I22" s="91"/>
      <c r="J22" s="91"/>
      <c r="K22" s="91"/>
      <c r="L22" s="91"/>
      <c r="M22" s="91"/>
    </row>
    <row r="23" ht="24" spans="1:13">
      <c r="A23" s="68" t="s">
        <v>86</v>
      </c>
      <c r="B23" s="68" t="s">
        <v>87</v>
      </c>
      <c r="C23" s="9">
        <v>1057.27</v>
      </c>
      <c r="D23" s="90">
        <v>1057.27</v>
      </c>
      <c r="E23" s="90">
        <v>1057.27</v>
      </c>
      <c r="F23" s="91"/>
      <c r="G23" s="91"/>
      <c r="H23" s="91"/>
      <c r="I23" s="91"/>
      <c r="J23" s="91"/>
      <c r="K23" s="91"/>
      <c r="L23" s="91"/>
      <c r="M23" s="91"/>
    </row>
    <row r="24" spans="1:13">
      <c r="A24" s="68" t="s">
        <v>88</v>
      </c>
      <c r="B24" s="68" t="s">
        <v>89</v>
      </c>
      <c r="C24" s="9">
        <v>11979.64</v>
      </c>
      <c r="D24" s="90">
        <v>11979.64</v>
      </c>
      <c r="E24" s="90">
        <v>10904.14</v>
      </c>
      <c r="F24" s="91"/>
      <c r="G24" s="93">
        <v>1075.5</v>
      </c>
      <c r="H24" s="91"/>
      <c r="I24" s="91"/>
      <c r="J24" s="91"/>
      <c r="K24" s="91"/>
      <c r="L24" s="91"/>
      <c r="M24" s="91"/>
    </row>
    <row r="25" ht="24" spans="1:13">
      <c r="A25" s="68" t="s">
        <v>90</v>
      </c>
      <c r="B25" s="68" t="s">
        <v>91</v>
      </c>
      <c r="C25" s="9">
        <v>11979.64</v>
      </c>
      <c r="D25" s="90">
        <v>11979.64</v>
      </c>
      <c r="E25" s="90">
        <v>10904.14</v>
      </c>
      <c r="F25" s="91"/>
      <c r="G25" s="93">
        <v>1075.5</v>
      </c>
      <c r="H25" s="91"/>
      <c r="I25" s="91"/>
      <c r="J25" s="91"/>
      <c r="K25" s="91"/>
      <c r="L25" s="91"/>
      <c r="M25" s="91"/>
    </row>
    <row r="26" ht="36" spans="1:13">
      <c r="A26" s="68" t="s">
        <v>92</v>
      </c>
      <c r="B26" s="68" t="s">
        <v>93</v>
      </c>
      <c r="C26" s="9">
        <v>3000</v>
      </c>
      <c r="D26" s="90">
        <v>3000</v>
      </c>
      <c r="E26" s="90">
        <v>3000</v>
      </c>
      <c r="F26" s="91"/>
      <c r="G26" s="91"/>
      <c r="H26" s="91"/>
      <c r="I26" s="91"/>
      <c r="J26" s="91"/>
      <c r="K26" s="91"/>
      <c r="L26" s="91"/>
      <c r="M26" s="91"/>
    </row>
    <row r="27" ht="36" spans="1:13">
      <c r="A27" s="68" t="s">
        <v>94</v>
      </c>
      <c r="B27" s="68" t="s">
        <v>95</v>
      </c>
      <c r="C27" s="9">
        <v>3000</v>
      </c>
      <c r="D27" s="90">
        <v>3000</v>
      </c>
      <c r="E27" s="90">
        <v>3000</v>
      </c>
      <c r="F27" s="91"/>
      <c r="G27" s="91"/>
      <c r="H27" s="91"/>
      <c r="I27" s="91"/>
      <c r="J27" s="91"/>
      <c r="K27" s="91"/>
      <c r="L27" s="91"/>
      <c r="M27" s="91"/>
    </row>
  </sheetData>
  <mergeCells count="8">
    <mergeCell ref="A2:M2"/>
    <mergeCell ref="A4:A6"/>
    <mergeCell ref="B4:B6"/>
    <mergeCell ref="C5:C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E25"/>
  <sheetViews>
    <sheetView showZeros="0" topLeftCell="A6" workbookViewId="0">
      <selection activeCell="H8" sqref="H8"/>
    </sheetView>
  </sheetViews>
  <sheetFormatPr defaultColWidth="9" defaultRowHeight="14.4" outlineLevelCol="4"/>
  <cols>
    <col min="1" max="2" width="36.5" customWidth="1"/>
    <col min="3" max="3" width="20.5" customWidth="1"/>
    <col min="4" max="4" width="14" customWidth="1"/>
    <col min="5" max="5" width="17.1296296296296" customWidth="1"/>
  </cols>
  <sheetData>
    <row r="1" spans="1:5">
      <c r="A1" s="22" t="s">
        <v>96</v>
      </c>
      <c r="B1" s="22"/>
      <c r="C1" s="33"/>
      <c r="D1" s="33"/>
      <c r="E1" s="33"/>
    </row>
    <row r="2" ht="28.2" spans="1:5">
      <c r="A2" s="66" t="s">
        <v>97</v>
      </c>
      <c r="B2" s="66"/>
      <c r="C2" s="66"/>
      <c r="D2" s="66"/>
      <c r="E2" s="66"/>
    </row>
    <row r="3" ht="29" customHeight="1" spans="1:5">
      <c r="A3" s="2"/>
      <c r="B3" s="2"/>
      <c r="C3" s="33"/>
      <c r="D3" s="33"/>
      <c r="E3" s="33" t="s">
        <v>39</v>
      </c>
    </row>
    <row r="4" ht="35" customHeight="1" spans="1:5">
      <c r="A4" s="5" t="s">
        <v>98</v>
      </c>
      <c r="B4" s="5" t="s">
        <v>41</v>
      </c>
      <c r="C4" s="6" t="s">
        <v>55</v>
      </c>
      <c r="D4" s="7" t="s">
        <v>99</v>
      </c>
      <c r="E4" s="7" t="s">
        <v>100</v>
      </c>
    </row>
    <row r="5" ht="20" customHeight="1" spans="1:5">
      <c r="A5" s="20"/>
      <c r="B5" s="20" t="s">
        <v>55</v>
      </c>
      <c r="C5" s="9">
        <v>36493.14</v>
      </c>
      <c r="D5" s="9">
        <v>23785.94</v>
      </c>
      <c r="E5" s="9">
        <v>12707.2</v>
      </c>
    </row>
    <row r="6" ht="20" customHeight="1" spans="1:5">
      <c r="A6" s="20" t="s">
        <v>56</v>
      </c>
      <c r="B6" s="20" t="s">
        <v>57</v>
      </c>
      <c r="C6" s="9">
        <v>203.84</v>
      </c>
      <c r="D6" s="9">
        <v>203.84</v>
      </c>
      <c r="E6" s="9">
        <v>0</v>
      </c>
    </row>
    <row r="7" ht="20" customHeight="1" spans="1:5">
      <c r="A7" s="20" t="s">
        <v>58</v>
      </c>
      <c r="B7" s="20" t="s">
        <v>59</v>
      </c>
      <c r="C7" s="9">
        <v>203.84</v>
      </c>
      <c r="D7" s="9">
        <v>203.84</v>
      </c>
      <c r="E7" s="9">
        <v>0</v>
      </c>
    </row>
    <row r="8" ht="20" customHeight="1" spans="1:5">
      <c r="A8" s="20" t="s">
        <v>60</v>
      </c>
      <c r="B8" s="20" t="s">
        <v>61</v>
      </c>
      <c r="C8" s="9">
        <v>119.84</v>
      </c>
      <c r="D8" s="9">
        <v>119.84</v>
      </c>
      <c r="E8" s="9"/>
    </row>
    <row r="9" ht="20" customHeight="1" spans="1:5">
      <c r="A9" s="20" t="s">
        <v>62</v>
      </c>
      <c r="B9" s="20" t="s">
        <v>63</v>
      </c>
      <c r="C9" s="9">
        <v>84</v>
      </c>
      <c r="D9" s="9">
        <v>84</v>
      </c>
      <c r="E9" s="9"/>
    </row>
    <row r="10" ht="20" customHeight="1" spans="1:5">
      <c r="A10" s="20" t="s">
        <v>64</v>
      </c>
      <c r="B10" s="20" t="s">
        <v>65</v>
      </c>
      <c r="C10" s="9">
        <v>2196.08</v>
      </c>
      <c r="D10" s="9">
        <v>2052.08</v>
      </c>
      <c r="E10" s="9">
        <v>144</v>
      </c>
    </row>
    <row r="11" ht="20" customHeight="1" spans="1:5">
      <c r="A11" s="20" t="s">
        <v>66</v>
      </c>
      <c r="B11" s="20" t="s">
        <v>67</v>
      </c>
      <c r="C11" s="9">
        <v>2196.08</v>
      </c>
      <c r="D11" s="9">
        <v>2052.08</v>
      </c>
      <c r="E11" s="9">
        <v>144</v>
      </c>
    </row>
    <row r="12" ht="20" customHeight="1" spans="1:5">
      <c r="A12" s="20" t="s">
        <v>68</v>
      </c>
      <c r="B12" s="20" t="s">
        <v>69</v>
      </c>
      <c r="C12" s="9">
        <v>2196.08</v>
      </c>
      <c r="D12" s="9">
        <v>2052.08</v>
      </c>
      <c r="E12" s="9">
        <v>144</v>
      </c>
    </row>
    <row r="13" ht="20" customHeight="1" spans="1:5">
      <c r="A13" s="20" t="s">
        <v>70</v>
      </c>
      <c r="B13" s="20" t="s">
        <v>71</v>
      </c>
      <c r="C13" s="9">
        <v>1823.85</v>
      </c>
      <c r="D13" s="9">
        <v>1823.85</v>
      </c>
      <c r="E13" s="9">
        <v>0</v>
      </c>
    </row>
    <row r="14" ht="20" customHeight="1" spans="1:5">
      <c r="A14" s="20" t="s">
        <v>72</v>
      </c>
      <c r="B14" s="20" t="s">
        <v>73</v>
      </c>
      <c r="C14" s="9">
        <v>1823.85</v>
      </c>
      <c r="D14" s="9">
        <v>1823.85</v>
      </c>
      <c r="E14" s="9">
        <v>0</v>
      </c>
    </row>
    <row r="15" ht="20" customHeight="1" spans="1:5">
      <c r="A15" s="20" t="s">
        <v>74</v>
      </c>
      <c r="B15" s="20" t="s">
        <v>75</v>
      </c>
      <c r="C15" s="9">
        <v>1823.85</v>
      </c>
      <c r="D15" s="9">
        <v>1823.85</v>
      </c>
      <c r="E15" s="9"/>
    </row>
    <row r="16" ht="20" customHeight="1" spans="1:5">
      <c r="A16" s="68" t="s">
        <v>76</v>
      </c>
      <c r="B16" s="68" t="s">
        <v>77</v>
      </c>
      <c r="C16" s="69">
        <v>32269.37</v>
      </c>
      <c r="D16" s="69">
        <v>19706.17</v>
      </c>
      <c r="E16" s="69">
        <v>12563.2</v>
      </c>
    </row>
    <row r="17" ht="20" customHeight="1" spans="1:5">
      <c r="A17" s="68" t="s">
        <v>78</v>
      </c>
      <c r="B17" s="68" t="s">
        <v>79</v>
      </c>
      <c r="C17" s="9">
        <v>17289.73</v>
      </c>
      <c r="D17" s="9">
        <v>9697.53</v>
      </c>
      <c r="E17" s="9">
        <v>7592.2</v>
      </c>
    </row>
    <row r="18" spans="1:5">
      <c r="A18" s="68" t="s">
        <v>80</v>
      </c>
      <c r="B18" s="68" t="s">
        <v>81</v>
      </c>
      <c r="C18" s="9">
        <v>3986.26</v>
      </c>
      <c r="D18" s="9">
        <v>3736.26</v>
      </c>
      <c r="E18" s="9">
        <v>250</v>
      </c>
    </row>
    <row r="19" spans="1:5">
      <c r="A19" s="68" t="s">
        <v>82</v>
      </c>
      <c r="B19" s="68" t="s">
        <v>83</v>
      </c>
      <c r="C19" s="9">
        <v>7960.01</v>
      </c>
      <c r="D19" s="9">
        <v>3629.11</v>
      </c>
      <c r="E19" s="9">
        <v>4330.9</v>
      </c>
    </row>
    <row r="20" spans="1:5">
      <c r="A20" s="68" t="s">
        <v>84</v>
      </c>
      <c r="B20" s="68" t="s">
        <v>85</v>
      </c>
      <c r="C20" s="9">
        <v>4288.19</v>
      </c>
      <c r="D20" s="9">
        <v>1239.89</v>
      </c>
      <c r="E20" s="9">
        <v>3048.3</v>
      </c>
    </row>
    <row r="21" spans="1:5">
      <c r="A21" s="68" t="s">
        <v>86</v>
      </c>
      <c r="B21" s="68" t="s">
        <v>87</v>
      </c>
      <c r="C21" s="9">
        <v>1057.27</v>
      </c>
      <c r="D21" s="9">
        <v>990.27</v>
      </c>
      <c r="E21" s="9">
        <v>67</v>
      </c>
    </row>
    <row r="22" spans="1:5">
      <c r="A22" s="68" t="s">
        <v>88</v>
      </c>
      <c r="B22" s="68" t="s">
        <v>89</v>
      </c>
      <c r="C22" s="9">
        <v>11979.64</v>
      </c>
      <c r="D22" s="9">
        <v>10008.64</v>
      </c>
      <c r="E22" s="9">
        <v>1971</v>
      </c>
    </row>
    <row r="23" spans="1:5">
      <c r="A23" s="68" t="s">
        <v>90</v>
      </c>
      <c r="B23" s="68" t="s">
        <v>91</v>
      </c>
      <c r="C23" s="9">
        <v>11979.64</v>
      </c>
      <c r="D23" s="9">
        <v>10008.64</v>
      </c>
      <c r="E23" s="9">
        <v>1971</v>
      </c>
    </row>
    <row r="24" spans="1:5">
      <c r="A24" s="68" t="s">
        <v>92</v>
      </c>
      <c r="B24" s="68" t="s">
        <v>93</v>
      </c>
      <c r="C24" s="9">
        <v>3000</v>
      </c>
      <c r="D24" s="9">
        <v>0</v>
      </c>
      <c r="E24" s="9">
        <v>3000</v>
      </c>
    </row>
    <row r="25" spans="1:5">
      <c r="A25" s="68" t="s">
        <v>94</v>
      </c>
      <c r="B25" s="68" t="s">
        <v>95</v>
      </c>
      <c r="C25" s="9">
        <v>3000</v>
      </c>
      <c r="D25" s="9">
        <v>0</v>
      </c>
      <c r="E25" s="9">
        <v>3000</v>
      </c>
    </row>
  </sheetData>
  <mergeCells count="1">
    <mergeCell ref="A2:E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"/>
  <sheetViews>
    <sheetView workbookViewId="0">
      <selection activeCell="D27" sqref="D27"/>
    </sheetView>
  </sheetViews>
  <sheetFormatPr defaultColWidth="9" defaultRowHeight="14.4" outlineLevelCol="3"/>
  <cols>
    <col min="1" max="1" width="26.1296296296296" customWidth="1"/>
    <col min="2" max="2" width="15.8796296296296" customWidth="1"/>
    <col min="3" max="3" width="27.5" customWidth="1"/>
    <col min="4" max="4" width="19.75" customWidth="1"/>
  </cols>
  <sheetData>
    <row r="1" ht="28" customHeight="1" spans="1:1">
      <c r="A1" t="s">
        <v>101</v>
      </c>
    </row>
    <row r="2" ht="28.2" spans="1:4">
      <c r="A2" s="70" t="s">
        <v>102</v>
      </c>
      <c r="B2" s="70"/>
      <c r="C2" s="70"/>
      <c r="D2" s="70"/>
    </row>
    <row r="3" spans="1:4">
      <c r="A3" s="2"/>
      <c r="B3" s="2"/>
      <c r="C3" s="2"/>
      <c r="D3" s="2"/>
    </row>
    <row r="4" ht="24" customHeight="1" spans="1:4">
      <c r="A4" s="71" t="s">
        <v>2</v>
      </c>
      <c r="B4" s="71"/>
      <c r="C4" s="71" t="s">
        <v>3</v>
      </c>
      <c r="D4" s="71"/>
    </row>
    <row r="5" ht="30" customHeight="1" spans="1:4">
      <c r="A5" s="72" t="s">
        <v>4</v>
      </c>
      <c r="B5" s="72" t="s">
        <v>5</v>
      </c>
      <c r="C5" s="72" t="s">
        <v>6</v>
      </c>
      <c r="D5" s="72" t="s">
        <v>5</v>
      </c>
    </row>
    <row r="6" ht="30" customHeight="1" spans="1:4">
      <c r="A6" s="73" t="s">
        <v>7</v>
      </c>
      <c r="B6" s="74">
        <v>36493.14</v>
      </c>
      <c r="C6" s="73" t="s">
        <v>8</v>
      </c>
      <c r="D6" s="10">
        <v>23785.94</v>
      </c>
    </row>
    <row r="7" ht="30" customHeight="1" spans="1:4">
      <c r="A7" s="73" t="s">
        <v>9</v>
      </c>
      <c r="B7" s="10">
        <v>33181.64</v>
      </c>
      <c r="C7" s="73" t="s">
        <v>10</v>
      </c>
      <c r="D7" s="10">
        <v>21538.12</v>
      </c>
    </row>
    <row r="8" ht="42" customHeight="1" spans="1:4">
      <c r="A8" s="73" t="s">
        <v>11</v>
      </c>
      <c r="B8" s="10">
        <v>0</v>
      </c>
      <c r="C8" s="73" t="s">
        <v>12</v>
      </c>
      <c r="D8" s="10">
        <v>1778.53</v>
      </c>
    </row>
    <row r="9" ht="30" customHeight="1" spans="1:4">
      <c r="A9" s="73" t="s">
        <v>13</v>
      </c>
      <c r="B9" s="10">
        <v>3311.5</v>
      </c>
      <c r="C9" s="73" t="s">
        <v>14</v>
      </c>
      <c r="D9" s="10">
        <v>469.29</v>
      </c>
    </row>
    <row r="10" ht="30" customHeight="1" spans="1:4">
      <c r="A10" s="73" t="s">
        <v>15</v>
      </c>
      <c r="B10" s="10">
        <v>0</v>
      </c>
      <c r="C10" s="73" t="s">
        <v>16</v>
      </c>
      <c r="D10" s="10">
        <v>12707.2</v>
      </c>
    </row>
    <row r="11" ht="45" customHeight="1" spans="1:4">
      <c r="A11" s="75" t="s">
        <v>17</v>
      </c>
      <c r="B11" s="10">
        <v>0</v>
      </c>
      <c r="C11" s="76" t="s">
        <v>18</v>
      </c>
      <c r="D11" s="10">
        <v>7497.2</v>
      </c>
    </row>
    <row r="12" ht="30" customHeight="1" spans="1:4">
      <c r="A12" s="75" t="s">
        <v>19</v>
      </c>
      <c r="B12" s="10">
        <v>0</v>
      </c>
      <c r="C12" s="76" t="s">
        <v>20</v>
      </c>
      <c r="D12" s="10">
        <v>150</v>
      </c>
    </row>
    <row r="13" ht="30" customHeight="1" spans="1:4">
      <c r="A13" s="75" t="s">
        <v>21</v>
      </c>
      <c r="B13" s="10">
        <v>0</v>
      </c>
      <c r="C13" s="76" t="s">
        <v>22</v>
      </c>
      <c r="D13" s="10">
        <v>0</v>
      </c>
    </row>
    <row r="14" ht="30" customHeight="1" spans="1:4">
      <c r="A14" s="75" t="s">
        <v>23</v>
      </c>
      <c r="B14" s="10">
        <v>0</v>
      </c>
      <c r="C14" s="76" t="s">
        <v>24</v>
      </c>
      <c r="D14" s="10">
        <v>36</v>
      </c>
    </row>
    <row r="15" ht="30" customHeight="1" spans="1:4">
      <c r="A15" s="75" t="s">
        <v>25</v>
      </c>
      <c r="B15" s="10">
        <v>0</v>
      </c>
      <c r="C15" s="76" t="s">
        <v>26</v>
      </c>
      <c r="D15" s="10">
        <v>0</v>
      </c>
    </row>
    <row r="16" ht="30" customHeight="1" spans="1:4">
      <c r="A16" s="73"/>
      <c r="B16" s="10"/>
      <c r="C16" s="73" t="s">
        <v>27</v>
      </c>
      <c r="D16" s="10">
        <v>357</v>
      </c>
    </row>
    <row r="17" ht="30" customHeight="1" spans="1:4">
      <c r="A17" s="73"/>
      <c r="B17" s="10"/>
      <c r="C17" s="73" t="s">
        <v>28</v>
      </c>
      <c r="D17" s="10">
        <v>0</v>
      </c>
    </row>
    <row r="18" ht="30" customHeight="1" spans="1:4">
      <c r="A18" s="16"/>
      <c r="B18" s="77"/>
      <c r="C18" s="73" t="s">
        <v>29</v>
      </c>
      <c r="D18" s="10">
        <v>0</v>
      </c>
    </row>
    <row r="19" ht="30" customHeight="1" spans="1:4">
      <c r="A19" s="16"/>
      <c r="B19" s="77"/>
      <c r="C19" s="73" t="s">
        <v>30</v>
      </c>
      <c r="D19" s="78">
        <v>0</v>
      </c>
    </row>
    <row r="20" ht="30" customHeight="1" spans="1:4">
      <c r="A20" s="73"/>
      <c r="B20" s="79"/>
      <c r="C20" s="75" t="s">
        <v>31</v>
      </c>
      <c r="D20" s="78">
        <v>0</v>
      </c>
    </row>
    <row r="21" ht="30" customHeight="1" spans="1:4">
      <c r="A21" s="73"/>
      <c r="B21" s="79"/>
      <c r="C21" s="75" t="s">
        <v>32</v>
      </c>
      <c r="D21" s="78">
        <v>6954.2</v>
      </c>
    </row>
    <row r="22" ht="30" customHeight="1" spans="1:4">
      <c r="A22" s="73"/>
      <c r="B22" s="79"/>
      <c r="C22" s="73" t="s">
        <v>33</v>
      </c>
      <c r="D22" s="10">
        <v>5210</v>
      </c>
    </row>
    <row r="23" ht="30" customHeight="1" spans="1:4">
      <c r="A23" s="72" t="s">
        <v>34</v>
      </c>
      <c r="B23" s="10">
        <f>B6+B12+B13+B14+B15</f>
        <v>36493.14</v>
      </c>
      <c r="C23" s="72" t="s">
        <v>35</v>
      </c>
      <c r="D23" s="80">
        <f>D6+D10</f>
        <v>36493.14</v>
      </c>
    </row>
    <row r="24" ht="30" customHeight="1" spans="1:4">
      <c r="A24" s="73"/>
      <c r="B24" s="10"/>
      <c r="C24" s="73"/>
      <c r="D24" s="79"/>
    </row>
    <row r="25" ht="30" customHeight="1" spans="1:4">
      <c r="A25" s="73"/>
      <c r="B25" s="10"/>
      <c r="C25" s="73"/>
      <c r="D25" s="79"/>
    </row>
    <row r="26" ht="30" customHeight="1" spans="1:4">
      <c r="A26" s="73"/>
      <c r="B26" s="81"/>
      <c r="C26" s="73"/>
      <c r="D26" s="79"/>
    </row>
    <row r="27" ht="30" customHeight="1" spans="1:4">
      <c r="A27" s="72" t="s">
        <v>36</v>
      </c>
      <c r="B27" s="10">
        <v>36493.14</v>
      </c>
      <c r="C27" s="72" t="s">
        <v>37</v>
      </c>
      <c r="D27" s="82">
        <f>D23</f>
        <v>36493.14</v>
      </c>
    </row>
  </sheetData>
  <mergeCells count="1">
    <mergeCell ref="A2:D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E25"/>
  <sheetViews>
    <sheetView showZeros="0" tabSelected="1" workbookViewId="0">
      <selection activeCell="H5" sqref="H5"/>
    </sheetView>
  </sheetViews>
  <sheetFormatPr defaultColWidth="9" defaultRowHeight="14.4" outlineLevelCol="4"/>
  <cols>
    <col min="1" max="2" width="28.25" customWidth="1"/>
    <col min="3" max="3" width="18.3796296296296" customWidth="1"/>
    <col min="4" max="4" width="23.8796296296296" customWidth="1"/>
    <col min="5" max="5" width="28.8796296296296" customWidth="1"/>
  </cols>
  <sheetData>
    <row r="1" ht="31" customHeight="1" spans="1:5">
      <c r="A1" s="22" t="s">
        <v>103</v>
      </c>
      <c r="B1" s="22"/>
      <c r="C1" s="23"/>
      <c r="D1" s="4"/>
      <c r="E1" s="4"/>
    </row>
    <row r="2" ht="28.2" spans="1:5">
      <c r="A2" s="66" t="s">
        <v>104</v>
      </c>
      <c r="B2" s="66"/>
      <c r="C2" s="66"/>
      <c r="D2" s="66"/>
      <c r="E2" s="66"/>
    </row>
    <row r="3" ht="36" customHeight="1" spans="1:5">
      <c r="A3" s="2"/>
      <c r="B3" s="2"/>
      <c r="C3" s="67"/>
      <c r="D3" s="3"/>
      <c r="E3" s="4" t="s">
        <v>39</v>
      </c>
    </row>
    <row r="4" ht="43" customHeight="1" spans="1:5">
      <c r="A4" s="5" t="s">
        <v>98</v>
      </c>
      <c r="B4" s="5" t="s">
        <v>41</v>
      </c>
      <c r="C4" s="6" t="s">
        <v>55</v>
      </c>
      <c r="D4" s="7" t="s">
        <v>99</v>
      </c>
      <c r="E4" s="7" t="s">
        <v>100</v>
      </c>
    </row>
    <row r="5" spans="1:5">
      <c r="A5" s="20"/>
      <c r="B5" s="20" t="s">
        <v>55</v>
      </c>
      <c r="C5" s="9">
        <v>36493.14</v>
      </c>
      <c r="D5" s="9">
        <v>23785.94</v>
      </c>
      <c r="E5" s="9">
        <v>12707.2</v>
      </c>
    </row>
    <row r="6" spans="1:5">
      <c r="A6" s="20" t="s">
        <v>56</v>
      </c>
      <c r="B6" s="20" t="s">
        <v>57</v>
      </c>
      <c r="C6" s="9">
        <v>203.84</v>
      </c>
      <c r="D6" s="9">
        <v>203.84</v>
      </c>
      <c r="E6" s="9">
        <v>0</v>
      </c>
    </row>
    <row r="7" spans="1:5">
      <c r="A7" s="20" t="s">
        <v>58</v>
      </c>
      <c r="B7" s="20" t="s">
        <v>59</v>
      </c>
      <c r="C7" s="9">
        <v>203.84</v>
      </c>
      <c r="D7" s="9">
        <v>203.84</v>
      </c>
      <c r="E7" s="9">
        <v>0</v>
      </c>
    </row>
    <row r="8" spans="1:5">
      <c r="A8" s="20" t="s">
        <v>60</v>
      </c>
      <c r="B8" s="20" t="s">
        <v>61</v>
      </c>
      <c r="C8" s="9">
        <v>119.84</v>
      </c>
      <c r="D8" s="9">
        <v>119.84</v>
      </c>
      <c r="E8" s="9"/>
    </row>
    <row r="9" spans="1:5">
      <c r="A9" s="20" t="s">
        <v>62</v>
      </c>
      <c r="B9" s="20" t="s">
        <v>63</v>
      </c>
      <c r="C9" s="9">
        <v>84</v>
      </c>
      <c r="D9" s="9">
        <v>84</v>
      </c>
      <c r="E9" s="9"/>
    </row>
    <row r="10" spans="1:5">
      <c r="A10" s="20" t="s">
        <v>64</v>
      </c>
      <c r="B10" s="20" t="s">
        <v>65</v>
      </c>
      <c r="C10" s="9">
        <v>2196.08</v>
      </c>
      <c r="D10" s="9">
        <v>2052.08</v>
      </c>
      <c r="E10" s="9">
        <v>144</v>
      </c>
    </row>
    <row r="11" spans="1:5">
      <c r="A11" s="20" t="s">
        <v>66</v>
      </c>
      <c r="B11" s="20" t="s">
        <v>67</v>
      </c>
      <c r="C11" s="9">
        <v>2196.08</v>
      </c>
      <c r="D11" s="9">
        <v>2052.08</v>
      </c>
      <c r="E11" s="9">
        <v>144</v>
      </c>
    </row>
    <row r="12" spans="1:5">
      <c r="A12" s="20" t="s">
        <v>68</v>
      </c>
      <c r="B12" s="20" t="s">
        <v>69</v>
      </c>
      <c r="C12" s="9">
        <v>2196.08</v>
      </c>
      <c r="D12" s="9">
        <v>2052.08</v>
      </c>
      <c r="E12" s="9">
        <v>144</v>
      </c>
    </row>
    <row r="13" spans="1:5">
      <c r="A13" s="20" t="s">
        <v>70</v>
      </c>
      <c r="B13" s="20" t="s">
        <v>71</v>
      </c>
      <c r="C13" s="9">
        <v>1823.85</v>
      </c>
      <c r="D13" s="9">
        <v>1823.85</v>
      </c>
      <c r="E13" s="9">
        <v>0</v>
      </c>
    </row>
    <row r="14" spans="1:5">
      <c r="A14" s="20" t="s">
        <v>72</v>
      </c>
      <c r="B14" s="20" t="s">
        <v>73</v>
      </c>
      <c r="C14" s="9">
        <v>1823.85</v>
      </c>
      <c r="D14" s="9">
        <v>1823.85</v>
      </c>
      <c r="E14" s="9">
        <v>0</v>
      </c>
    </row>
    <row r="15" spans="1:5">
      <c r="A15" s="20" t="s">
        <v>74</v>
      </c>
      <c r="B15" s="20" t="s">
        <v>75</v>
      </c>
      <c r="C15" s="9">
        <v>1823.85</v>
      </c>
      <c r="D15" s="9">
        <v>1823.85</v>
      </c>
      <c r="E15" s="9"/>
    </row>
    <row r="16" spans="1:5">
      <c r="A16" s="68" t="s">
        <v>76</v>
      </c>
      <c r="B16" s="68" t="s">
        <v>77</v>
      </c>
      <c r="C16" s="69">
        <v>32269.37</v>
      </c>
      <c r="D16" s="69">
        <v>19706.17</v>
      </c>
      <c r="E16" s="69">
        <v>12563.2</v>
      </c>
    </row>
    <row r="17" spans="1:5">
      <c r="A17" s="68" t="s">
        <v>78</v>
      </c>
      <c r="B17" s="68" t="s">
        <v>79</v>
      </c>
      <c r="C17" s="9">
        <v>17289.73</v>
      </c>
      <c r="D17" s="9">
        <v>9697.53</v>
      </c>
      <c r="E17" s="9">
        <v>7592.2</v>
      </c>
    </row>
    <row r="18" spans="1:5">
      <c r="A18" s="68" t="s">
        <v>80</v>
      </c>
      <c r="B18" s="68" t="s">
        <v>81</v>
      </c>
      <c r="C18" s="9">
        <v>3986.26</v>
      </c>
      <c r="D18" s="9">
        <v>3736.26</v>
      </c>
      <c r="E18" s="9">
        <v>250</v>
      </c>
    </row>
    <row r="19" spans="1:5">
      <c r="A19" s="68" t="s">
        <v>82</v>
      </c>
      <c r="B19" s="68" t="s">
        <v>83</v>
      </c>
      <c r="C19" s="9">
        <v>7960.01</v>
      </c>
      <c r="D19" s="9">
        <v>3629.11</v>
      </c>
      <c r="E19" s="9">
        <v>4330.9</v>
      </c>
    </row>
    <row r="20" spans="1:5">
      <c r="A20" s="68" t="s">
        <v>84</v>
      </c>
      <c r="B20" s="68" t="s">
        <v>85</v>
      </c>
      <c r="C20" s="9">
        <v>4288.19</v>
      </c>
      <c r="D20" s="9">
        <v>1239.89</v>
      </c>
      <c r="E20" s="9">
        <v>3048.3</v>
      </c>
    </row>
    <row r="21" spans="1:5">
      <c r="A21" s="68" t="s">
        <v>86</v>
      </c>
      <c r="B21" s="68" t="s">
        <v>87</v>
      </c>
      <c r="C21" s="9">
        <v>1057.27</v>
      </c>
      <c r="D21" s="9">
        <v>990.27</v>
      </c>
      <c r="E21" s="9">
        <v>67</v>
      </c>
    </row>
    <row r="22" spans="1:5">
      <c r="A22" s="68" t="s">
        <v>88</v>
      </c>
      <c r="B22" s="68" t="s">
        <v>89</v>
      </c>
      <c r="C22" s="9">
        <v>11979.64</v>
      </c>
      <c r="D22" s="9">
        <v>10008.64</v>
      </c>
      <c r="E22" s="9">
        <v>1971</v>
      </c>
    </row>
    <row r="23" spans="1:5">
      <c r="A23" s="68" t="s">
        <v>90</v>
      </c>
      <c r="B23" s="68" t="s">
        <v>91</v>
      </c>
      <c r="C23" s="9">
        <v>11979.64</v>
      </c>
      <c r="D23" s="9">
        <v>10008.64</v>
      </c>
      <c r="E23" s="9">
        <v>1971</v>
      </c>
    </row>
    <row r="24" spans="1:5">
      <c r="A24" s="68" t="s">
        <v>92</v>
      </c>
      <c r="B24" s="68" t="s">
        <v>93</v>
      </c>
      <c r="C24" s="9">
        <v>3000</v>
      </c>
      <c r="D24" s="9">
        <v>0</v>
      </c>
      <c r="E24" s="9">
        <v>3000</v>
      </c>
    </row>
    <row r="25" spans="1:5">
      <c r="A25" s="68" t="s">
        <v>94</v>
      </c>
      <c r="B25" s="68" t="s">
        <v>95</v>
      </c>
      <c r="C25" s="9">
        <v>3000</v>
      </c>
      <c r="D25" s="9">
        <v>0</v>
      </c>
      <c r="E25" s="9">
        <v>3000</v>
      </c>
    </row>
  </sheetData>
  <mergeCells count="1">
    <mergeCell ref="A2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8"/>
  <sheetViews>
    <sheetView workbookViewId="0">
      <selection activeCell="A1" sqref="A1"/>
    </sheetView>
  </sheetViews>
  <sheetFormatPr defaultColWidth="9" defaultRowHeight="14.4" outlineLevelCol="2"/>
  <cols>
    <col min="1" max="1" width="24.8796296296296" customWidth="1"/>
    <col min="2" max="2" width="19.25" customWidth="1"/>
    <col min="3" max="3" width="25.5" customWidth="1"/>
  </cols>
  <sheetData>
    <row r="1" ht="23" customHeight="1" spans="1:1">
      <c r="A1" t="s">
        <v>105</v>
      </c>
    </row>
    <row r="2" ht="31" customHeight="1" spans="1:3">
      <c r="A2" s="57" t="s">
        <v>106</v>
      </c>
      <c r="B2" s="57"/>
      <c r="C2" s="57"/>
    </row>
    <row r="3" ht="30" customHeight="1" spans="1:3">
      <c r="A3" s="58"/>
      <c r="B3" s="59"/>
      <c r="C3" s="60" t="s">
        <v>39</v>
      </c>
    </row>
    <row r="4" ht="39" customHeight="1" spans="1:3">
      <c r="A4" s="61" t="s">
        <v>107</v>
      </c>
      <c r="B4" s="61" t="s">
        <v>108</v>
      </c>
      <c r="C4" s="61" t="s">
        <v>109</v>
      </c>
    </row>
    <row r="5" ht="30" customHeight="1" spans="1:3">
      <c r="A5" s="20" t="s">
        <v>55</v>
      </c>
      <c r="B5" s="62">
        <v>23785.94</v>
      </c>
      <c r="C5" s="16"/>
    </row>
    <row r="6" ht="20" customHeight="1" spans="1:3">
      <c r="A6" s="63" t="s">
        <v>110</v>
      </c>
      <c r="B6" s="64">
        <v>21538.12</v>
      </c>
      <c r="C6" s="16"/>
    </row>
    <row r="7" ht="20" customHeight="1" spans="1:3">
      <c r="A7" s="63" t="s">
        <v>111</v>
      </c>
      <c r="B7" s="64">
        <v>8732.09</v>
      </c>
      <c r="C7" s="16"/>
    </row>
    <row r="8" ht="20" customHeight="1" spans="1:3">
      <c r="A8" s="63" t="s">
        <v>112</v>
      </c>
      <c r="B8" s="64">
        <v>6300.93</v>
      </c>
      <c r="C8" s="16"/>
    </row>
    <row r="9" ht="20" customHeight="1" spans="1:3">
      <c r="A9" s="63" t="s">
        <v>113</v>
      </c>
      <c r="B9" s="64">
        <v>726.81</v>
      </c>
      <c r="C9" s="16"/>
    </row>
    <row r="10" ht="20" customHeight="1" spans="1:3">
      <c r="A10" s="63" t="s">
        <v>114</v>
      </c>
      <c r="B10" s="64">
        <v>143.23</v>
      </c>
      <c r="C10" s="16"/>
    </row>
    <row r="11" ht="20" customHeight="1" spans="1:3">
      <c r="A11" s="63" t="s">
        <v>115</v>
      </c>
      <c r="B11" s="64">
        <v>2385.76</v>
      </c>
      <c r="C11" s="16"/>
    </row>
    <row r="12" ht="20" customHeight="1" spans="1:3">
      <c r="A12" s="63" t="s">
        <v>116</v>
      </c>
      <c r="B12" s="64">
        <v>894.66</v>
      </c>
      <c r="C12" s="16"/>
    </row>
    <row r="13" ht="20" customHeight="1" spans="1:3">
      <c r="A13" s="63" t="s">
        <v>117</v>
      </c>
      <c r="B13" s="64">
        <v>66.8</v>
      </c>
      <c r="C13" s="16"/>
    </row>
    <row r="14" ht="20" customHeight="1" spans="1:3">
      <c r="A14" s="63" t="s">
        <v>118</v>
      </c>
      <c r="B14" s="64">
        <v>1918.3</v>
      </c>
      <c r="C14" s="16"/>
    </row>
    <row r="15" ht="20" customHeight="1" spans="1:3">
      <c r="A15" s="65" t="s">
        <v>119</v>
      </c>
      <c r="B15" s="64">
        <v>375.54</v>
      </c>
      <c r="C15" s="16"/>
    </row>
    <row r="16" ht="20" customHeight="1" spans="1:3">
      <c r="A16" s="20" t="s">
        <v>120</v>
      </c>
      <c r="B16" s="64">
        <v>1778.53</v>
      </c>
      <c r="C16" s="16"/>
    </row>
    <row r="17" ht="20" customHeight="1" spans="1:3">
      <c r="A17" s="20" t="s">
        <v>121</v>
      </c>
      <c r="B17" s="64">
        <v>470.4</v>
      </c>
      <c r="C17" s="16"/>
    </row>
    <row r="18" ht="20" customHeight="1" spans="1:3">
      <c r="A18" s="20" t="s">
        <v>122</v>
      </c>
      <c r="B18" s="64">
        <v>122.7</v>
      </c>
      <c r="C18" s="16"/>
    </row>
    <row r="19" ht="20" customHeight="1" spans="1:3">
      <c r="A19" s="20" t="s">
        <v>123</v>
      </c>
      <c r="B19" s="64">
        <v>276</v>
      </c>
      <c r="C19" s="16"/>
    </row>
    <row r="20" ht="20" customHeight="1" spans="1:3">
      <c r="A20" s="20" t="s">
        <v>124</v>
      </c>
      <c r="B20" s="64">
        <v>0</v>
      </c>
      <c r="C20" s="16"/>
    </row>
    <row r="21" ht="20" customHeight="1" spans="1:3">
      <c r="A21" s="20" t="s">
        <v>125</v>
      </c>
      <c r="B21" s="64">
        <v>521.87</v>
      </c>
      <c r="C21" s="16"/>
    </row>
    <row r="22" ht="20" customHeight="1" spans="1:3">
      <c r="A22" s="20" t="s">
        <v>126</v>
      </c>
      <c r="B22" s="64">
        <v>244.5</v>
      </c>
      <c r="C22" s="16"/>
    </row>
    <row r="23" ht="20" customHeight="1" spans="1:3">
      <c r="A23" s="20" t="s">
        <v>127</v>
      </c>
      <c r="B23" s="64">
        <v>143.06</v>
      </c>
      <c r="C23" s="16"/>
    </row>
    <row r="24" ht="20" customHeight="1" spans="1:3">
      <c r="A24" s="63" t="s">
        <v>128</v>
      </c>
      <c r="B24" s="64">
        <v>469.29</v>
      </c>
      <c r="C24" s="16"/>
    </row>
    <row r="25" ht="20" customHeight="1" spans="1:3">
      <c r="A25" s="20" t="s">
        <v>129</v>
      </c>
      <c r="B25" s="64">
        <v>203.84</v>
      </c>
      <c r="C25" s="16"/>
    </row>
    <row r="26" ht="20" customHeight="1" spans="1:3">
      <c r="A26" s="20" t="s">
        <v>130</v>
      </c>
      <c r="B26" s="64">
        <v>70.78</v>
      </c>
      <c r="C26" s="16"/>
    </row>
    <row r="27" ht="20" customHeight="1" spans="1:3">
      <c r="A27" s="20" t="s">
        <v>131</v>
      </c>
      <c r="B27" s="64">
        <v>193.47</v>
      </c>
      <c r="C27" s="16"/>
    </row>
    <row r="28" ht="20" customHeight="1" spans="1:3">
      <c r="A28" s="16" t="s">
        <v>132</v>
      </c>
      <c r="B28" s="64">
        <v>1.2</v>
      </c>
      <c r="C28" s="16"/>
    </row>
  </sheetData>
  <mergeCells count="1">
    <mergeCell ref="A2:C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workbookViewId="0">
      <selection activeCell="B23" sqref="B23"/>
    </sheetView>
  </sheetViews>
  <sheetFormatPr defaultColWidth="9" defaultRowHeight="14.4"/>
  <sheetData>
    <row r="1" ht="30" customHeight="1" spans="1:1">
      <c r="A1" t="s">
        <v>133</v>
      </c>
    </row>
    <row r="2" ht="25.8" spans="1:16">
      <c r="A2" s="30" t="s">
        <v>134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ht="30" customHeight="1" spans="1:16">
      <c r="A3" s="31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" t="s">
        <v>39</v>
      </c>
    </row>
    <row r="4" ht="30" customHeight="1" spans="1:16">
      <c r="A4" s="34"/>
      <c r="B4" s="34"/>
      <c r="C4" s="35" t="s">
        <v>135</v>
      </c>
      <c r="D4" s="36"/>
      <c r="E4" s="36"/>
      <c r="F4" s="36"/>
      <c r="G4" s="36"/>
      <c r="H4" s="36"/>
      <c r="I4" s="51"/>
      <c r="J4" s="35" t="s">
        <v>136</v>
      </c>
      <c r="K4" s="36"/>
      <c r="L4" s="36"/>
      <c r="M4" s="36"/>
      <c r="N4" s="36"/>
      <c r="O4" s="36"/>
      <c r="P4" s="51"/>
    </row>
    <row r="5" ht="28" customHeight="1" spans="1:16">
      <c r="A5" s="37" t="s">
        <v>137</v>
      </c>
      <c r="B5" s="37" t="s">
        <v>138</v>
      </c>
      <c r="C5" s="38" t="s">
        <v>55</v>
      </c>
      <c r="D5" s="39" t="s">
        <v>139</v>
      </c>
      <c r="E5" s="39"/>
      <c r="F5" s="39"/>
      <c r="G5" s="40" t="s">
        <v>140</v>
      </c>
      <c r="H5" s="41"/>
      <c r="I5" s="41"/>
      <c r="J5" s="52" t="s">
        <v>55</v>
      </c>
      <c r="K5" s="44" t="s">
        <v>139</v>
      </c>
      <c r="L5" s="53"/>
      <c r="M5" s="40"/>
      <c r="N5" s="40" t="s">
        <v>141</v>
      </c>
      <c r="O5" s="41"/>
      <c r="P5" s="41"/>
    </row>
    <row r="6" ht="26" customHeight="1" spans="1:16">
      <c r="A6" s="42"/>
      <c r="B6" s="42"/>
      <c r="C6" s="43"/>
      <c r="D6" s="13" t="s">
        <v>142</v>
      </c>
      <c r="E6" s="13" t="s">
        <v>143</v>
      </c>
      <c r="F6" s="6" t="s">
        <v>144</v>
      </c>
      <c r="G6" s="33" t="s">
        <v>142</v>
      </c>
      <c r="H6" s="44" t="s">
        <v>145</v>
      </c>
      <c r="I6" s="40"/>
      <c r="J6" s="33"/>
      <c r="K6" s="54" t="s">
        <v>142</v>
      </c>
      <c r="L6" s="54" t="s">
        <v>143</v>
      </c>
      <c r="M6" s="55" t="s">
        <v>144</v>
      </c>
      <c r="N6" s="33" t="s">
        <v>142</v>
      </c>
      <c r="O6" s="56" t="s">
        <v>145</v>
      </c>
      <c r="P6" s="56"/>
    </row>
    <row r="7" spans="1:16">
      <c r="A7" s="45"/>
      <c r="B7" s="45"/>
      <c r="C7" s="46"/>
      <c r="D7" s="13"/>
      <c r="E7" s="13"/>
      <c r="F7" s="6"/>
      <c r="G7" s="47"/>
      <c r="H7" s="48" t="s">
        <v>143</v>
      </c>
      <c r="I7" s="48" t="s">
        <v>144</v>
      </c>
      <c r="J7" s="46"/>
      <c r="K7" s="13"/>
      <c r="L7" s="13"/>
      <c r="M7" s="6"/>
      <c r="N7" s="47"/>
      <c r="O7" s="48" t="s">
        <v>143</v>
      </c>
      <c r="P7" s="48" t="s">
        <v>144</v>
      </c>
    </row>
    <row r="8" ht="32" customHeight="1" spans="1:16">
      <c r="A8" s="37" t="s">
        <v>146</v>
      </c>
      <c r="B8" s="37" t="s">
        <v>146</v>
      </c>
      <c r="C8" s="37">
        <v>1</v>
      </c>
      <c r="D8" s="42">
        <v>2</v>
      </c>
      <c r="E8" s="42">
        <v>3</v>
      </c>
      <c r="F8" s="42">
        <v>4</v>
      </c>
      <c r="G8" s="37">
        <v>5</v>
      </c>
      <c r="H8" s="37">
        <v>6</v>
      </c>
      <c r="I8" s="37">
        <v>7</v>
      </c>
      <c r="J8" s="37">
        <v>8</v>
      </c>
      <c r="K8" s="42">
        <v>9</v>
      </c>
      <c r="L8" s="42">
        <v>10</v>
      </c>
      <c r="M8" s="42">
        <v>11</v>
      </c>
      <c r="N8" s="37">
        <v>12</v>
      </c>
      <c r="O8" s="37">
        <v>13</v>
      </c>
      <c r="P8" s="37">
        <v>14</v>
      </c>
    </row>
    <row r="9" ht="42" customHeight="1" spans="1:16">
      <c r="A9" s="49"/>
      <c r="B9" s="8" t="s">
        <v>147</v>
      </c>
      <c r="C9" s="50">
        <v>800</v>
      </c>
      <c r="D9" s="50">
        <v>800</v>
      </c>
      <c r="E9" s="50">
        <v>800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10">
        <v>0</v>
      </c>
    </row>
    <row r="10" ht="36" spans="1:16">
      <c r="A10" s="49"/>
      <c r="B10" s="8" t="s">
        <v>148</v>
      </c>
      <c r="C10" s="50">
        <v>800</v>
      </c>
      <c r="D10" s="50">
        <v>800</v>
      </c>
      <c r="E10" s="50">
        <v>800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10">
        <v>0</v>
      </c>
    </row>
    <row r="11" ht="49" customHeight="1" spans="1:16">
      <c r="A11" s="49" t="s">
        <v>149</v>
      </c>
      <c r="B11" s="8" t="s">
        <v>150</v>
      </c>
      <c r="C11" s="50">
        <v>800</v>
      </c>
      <c r="D11" s="50">
        <v>800</v>
      </c>
      <c r="E11" s="50">
        <v>800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10">
        <v>0</v>
      </c>
    </row>
  </sheetData>
  <mergeCells count="15">
    <mergeCell ref="A2:P2"/>
    <mergeCell ref="D5:F5"/>
    <mergeCell ref="O6:P6"/>
    <mergeCell ref="A5:A7"/>
    <mergeCell ref="B5:B7"/>
    <mergeCell ref="C5:C7"/>
    <mergeCell ref="D6:D7"/>
    <mergeCell ref="E6:E7"/>
    <mergeCell ref="F6:F7"/>
    <mergeCell ref="G6:G7"/>
    <mergeCell ref="J5:J7"/>
    <mergeCell ref="K6:K7"/>
    <mergeCell ref="L6:L7"/>
    <mergeCell ref="M6:M7"/>
    <mergeCell ref="N6:N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workbookViewId="0">
      <selection activeCell="J17" sqref="J17"/>
    </sheetView>
  </sheetViews>
  <sheetFormatPr defaultColWidth="9" defaultRowHeight="14.4" outlineLevelCol="6"/>
  <cols>
    <col min="1" max="1" width="35.75" customWidth="1"/>
    <col min="2" max="2" width="56.3796296296296" customWidth="1"/>
  </cols>
  <sheetData>
    <row r="1" ht="41" customHeight="1" spans="1:2">
      <c r="A1" s="22" t="s">
        <v>151</v>
      </c>
      <c r="B1" s="23"/>
    </row>
    <row r="2" s="21" customFormat="1" ht="20.4" spans="1:2">
      <c r="A2" s="1" t="s">
        <v>152</v>
      </c>
      <c r="B2" s="1"/>
    </row>
    <row r="3" ht="31" customHeight="1" spans="1:2">
      <c r="A3" s="24"/>
      <c r="B3" s="25" t="s">
        <v>39</v>
      </c>
    </row>
    <row r="4" ht="28" customHeight="1" spans="1:2">
      <c r="A4" s="19" t="s">
        <v>153</v>
      </c>
      <c r="B4" s="19" t="s">
        <v>154</v>
      </c>
    </row>
    <row r="5" ht="28" customHeight="1" spans="1:2">
      <c r="A5" s="26" t="s">
        <v>155</v>
      </c>
      <c r="B5" s="27">
        <f>B6+B7+B8</f>
        <v>100</v>
      </c>
    </row>
    <row r="6" ht="25" customHeight="1" spans="1:2">
      <c r="A6" s="28" t="s">
        <v>156</v>
      </c>
      <c r="B6" s="27">
        <v>0</v>
      </c>
    </row>
    <row r="7" ht="25" customHeight="1" spans="1:2">
      <c r="A7" s="28" t="s">
        <v>157</v>
      </c>
      <c r="B7" s="27">
        <v>0</v>
      </c>
    </row>
    <row r="8" ht="33" customHeight="1" spans="1:2">
      <c r="A8" s="28" t="s">
        <v>158</v>
      </c>
      <c r="B8" s="27">
        <v>100</v>
      </c>
    </row>
    <row r="9" ht="42" customHeight="1" spans="1:2">
      <c r="A9" s="29" t="s">
        <v>159</v>
      </c>
      <c r="B9" s="27">
        <v>100</v>
      </c>
    </row>
    <row r="10" ht="45" customHeight="1" spans="1:2">
      <c r="A10" s="29" t="s">
        <v>160</v>
      </c>
      <c r="B10" s="27">
        <v>0</v>
      </c>
    </row>
    <row r="15" spans="7:7">
      <c r="G15">
        <v>8</v>
      </c>
    </row>
  </sheetData>
  <mergeCells count="1">
    <mergeCell ref="A2:B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5"/>
  <sheetViews>
    <sheetView workbookViewId="0">
      <selection activeCell="A1" sqref="A1"/>
    </sheetView>
  </sheetViews>
  <sheetFormatPr defaultColWidth="9" defaultRowHeight="14.4" outlineLevelCol="1"/>
  <cols>
    <col min="1" max="1" width="31.6296296296296" customWidth="1"/>
    <col min="2" max="2" width="43.25" customWidth="1"/>
  </cols>
  <sheetData>
    <row r="1" ht="30" customHeight="1" spans="1:1">
      <c r="A1" t="s">
        <v>161</v>
      </c>
    </row>
    <row r="2" ht="45" customHeight="1" spans="1:2">
      <c r="A2" s="18" t="s">
        <v>162</v>
      </c>
      <c r="B2" s="18"/>
    </row>
    <row r="3" ht="37" customHeight="1" spans="1:2">
      <c r="A3" s="19" t="s">
        <v>163</v>
      </c>
      <c r="B3" s="19" t="s">
        <v>109</v>
      </c>
    </row>
    <row r="4" ht="33" customHeight="1" spans="1:2">
      <c r="A4" s="5" t="s">
        <v>164</v>
      </c>
      <c r="B4" s="6" t="s">
        <v>43</v>
      </c>
    </row>
    <row r="5" ht="31" customHeight="1" spans="1:2">
      <c r="A5" s="20" t="s">
        <v>55</v>
      </c>
      <c r="B5" s="9">
        <v>36493.14</v>
      </c>
    </row>
    <row r="6" ht="31" customHeight="1" spans="1:2">
      <c r="A6" s="20" t="s">
        <v>165</v>
      </c>
      <c r="B6" s="9">
        <v>36493.14</v>
      </c>
    </row>
    <row r="7" ht="31" customHeight="1" spans="1:2">
      <c r="A7" s="20" t="s">
        <v>166</v>
      </c>
      <c r="B7" s="9">
        <v>13429.58</v>
      </c>
    </row>
    <row r="8" ht="31" customHeight="1" spans="1:2">
      <c r="A8" s="20" t="s">
        <v>167</v>
      </c>
      <c r="B8" s="9">
        <v>3228.66</v>
      </c>
    </row>
    <row r="9" ht="31" customHeight="1" spans="1:2">
      <c r="A9" s="20" t="s">
        <v>168</v>
      </c>
      <c r="B9" s="9">
        <v>1984.37</v>
      </c>
    </row>
    <row r="10" ht="31" customHeight="1" spans="1:2">
      <c r="A10" s="20" t="s">
        <v>169</v>
      </c>
      <c r="B10" s="9">
        <v>1162.13</v>
      </c>
    </row>
    <row r="11" ht="31" customHeight="1" spans="1:2">
      <c r="A11" s="20" t="s">
        <v>170</v>
      </c>
      <c r="B11" s="9">
        <v>12890.76</v>
      </c>
    </row>
    <row r="12" ht="31" customHeight="1" spans="1:2">
      <c r="A12" s="20" t="s">
        <v>171</v>
      </c>
      <c r="B12" s="9">
        <v>1332.3</v>
      </c>
    </row>
    <row r="13" ht="31" customHeight="1" spans="1:2">
      <c r="A13" s="20" t="s">
        <v>172</v>
      </c>
      <c r="B13" s="9">
        <v>1426.07</v>
      </c>
    </row>
    <row r="14" ht="31" customHeight="1" spans="1:2">
      <c r="A14" s="20" t="s">
        <v>173</v>
      </c>
      <c r="B14" s="9">
        <v>634.61</v>
      </c>
    </row>
    <row r="15" ht="31" customHeight="1" spans="1:2">
      <c r="A15" s="20" t="s">
        <v>174</v>
      </c>
      <c r="B15" s="9">
        <v>404.66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1.收支总表</vt:lpstr>
      <vt:lpstr>2.收入总表</vt:lpstr>
      <vt:lpstr>3.支出总表</vt:lpstr>
      <vt:lpstr>4.一般公共预算收支总表</vt:lpstr>
      <vt:lpstr>5.一般公共预算支出总表</vt:lpstr>
      <vt:lpstr>6.一般公共预算基本支出分类经济科目表</vt:lpstr>
      <vt:lpstr>7.非税收入</vt:lpstr>
      <vt:lpstr>8.三公经费</vt:lpstr>
      <vt:lpstr>9.机关运行费</vt:lpstr>
      <vt:lpstr>10.基金收入表</vt:lpstr>
      <vt:lpstr>11.基金支出表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跨越飞翔</cp:lastModifiedBy>
  <dcterms:created xsi:type="dcterms:W3CDTF">2020-05-21T09:37:00Z</dcterms:created>
  <dcterms:modified xsi:type="dcterms:W3CDTF">2021-05-23T09:37:44Z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