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tabRatio="764" activeTab="4"/>
  </bookViews>
  <sheets>
    <sheet name="目录" sheetId="1" r:id="rId1"/>
    <sheet name="2015市本级公共财政收入预算" sheetId="2" r:id="rId2"/>
    <sheet name="2015市本级支出预算" sheetId="3" r:id="rId3"/>
    <sheet name="市本级本级2015年公共财政收支平衡表" sheetId="4" r:id="rId4"/>
    <sheet name="2015市本级政府性基金收入完成表" sheetId="5" r:id="rId5"/>
    <sheet name="2015市本级政府性基金支出情况表执行表 " sheetId="6" r:id="rId6"/>
    <sheet name="2015年市本级国有资本经营预算" sheetId="7" r:id="rId7"/>
    <sheet name="2015年市本级国有资本经营支出预算" sheetId="8" r:id="rId8"/>
    <sheet name="吕梁市二○一五年社会保险基金预算收支" sheetId="9" r:id="rId9"/>
  </sheets>
  <definedNames>
    <definedName name="_xlnm.Print_Area" localSheetId="1">'2015市本级公共财政收入预算'!$A$1:$D$17</definedName>
    <definedName name="_xlnm.Print_Area" localSheetId="4">'2015市本级政府性基金收入完成表'!$A$1:$D$14</definedName>
    <definedName name="_xlnm.Print_Area" localSheetId="2">'2015市本级支出预算'!$A$1:$E$804</definedName>
    <definedName name="_xlnm.Print_Area" localSheetId="8">'吕梁市二○一五年社会保险基金预算收支'!$A$1:$G$13</definedName>
    <definedName name="_xlnm.Print_Area" localSheetId="3">'市本级本级2015年公共财政收支平衡表'!$A$1:$D$37</definedName>
    <definedName name="_xlnm.Print_Titles" localSheetId="1">'2015市本级公共财政收入预算'!$1:$3</definedName>
    <definedName name="_xlnm.Print_Titles" localSheetId="5">'2015市本级政府性基金支出情况表执行表 '!$1:$3</definedName>
    <definedName name="_xlnm.Print_Titles" localSheetId="2">'2015市本级支出预算'!$1:$3</definedName>
    <definedName name="_xlnm.Print_Titles" localSheetId="3">'市本级本级2015年公共财政收支平衡表'!$1:$3</definedName>
  </definedNames>
  <calcPr fullCalcOnLoad="1"/>
</workbook>
</file>

<file path=xl/sharedStrings.xml><?xml version="1.0" encoding="utf-8"?>
<sst xmlns="http://schemas.openxmlformats.org/spreadsheetml/2006/main" count="2206" uniqueCount="1103">
  <si>
    <t>目        录</t>
  </si>
  <si>
    <t>表一、吕梁市市本级二〇一五年一般公共预算收入（草案）</t>
  </si>
  <si>
    <t>表二、吕梁市市本级二○一五年一般公共预算支出（草案）</t>
  </si>
  <si>
    <t>表三、吕梁市市本级二○一五年一般公共预算收支平衡表（草案）</t>
  </si>
  <si>
    <t>表四、吕梁市市本级二○一五年政府性基金收入预算（草案）</t>
  </si>
  <si>
    <t>表五、吕梁市市本级二○一五年政府性基金支出预算（草案）</t>
  </si>
  <si>
    <t>表六、吕梁市市本级二〇一五年国有资本经营收入预算（草案）</t>
  </si>
  <si>
    <t>表七、吕梁市市本级二〇一五年国有资本经营支出预算（草案）</t>
  </si>
  <si>
    <t>表八、吕梁市二〇一五年社会保险基金预算收支（草案）</t>
  </si>
  <si>
    <t>吕梁市市本级二○一五年一般公共预算收入（草案）</t>
  </si>
  <si>
    <t>表一</t>
  </si>
  <si>
    <t>单位：万元</t>
  </si>
  <si>
    <t>收  入  项  目</t>
  </si>
  <si>
    <t>2015年预算数</t>
  </si>
  <si>
    <t>为2014年完成数%</t>
  </si>
  <si>
    <t>备        注</t>
  </si>
  <si>
    <t>一般公共预算收入合计</t>
  </si>
  <si>
    <t>一、税收收入</t>
  </si>
  <si>
    <t xml:space="preserve">    1、增值税</t>
  </si>
  <si>
    <t xml:space="preserve">    2、营业税</t>
  </si>
  <si>
    <t xml:space="preserve">    3、企业所得税</t>
  </si>
  <si>
    <t xml:space="preserve">    4、个人所得税</t>
  </si>
  <si>
    <t xml:space="preserve">    5、资源税</t>
  </si>
  <si>
    <t>主要是煤炭资源税从价计征改革增加税收收入</t>
  </si>
  <si>
    <t>二、非税收入</t>
  </si>
  <si>
    <t>主要是探矿权采矿权价款等一次性因素减少非税收入</t>
  </si>
  <si>
    <t xml:space="preserve">    1、专项收入</t>
  </si>
  <si>
    <t xml:space="preserve">    2、行政事业性收费收入</t>
  </si>
  <si>
    <t xml:space="preserve">    3、罚没收入</t>
  </si>
  <si>
    <t xml:space="preserve">    4、国有资本经营收入</t>
  </si>
  <si>
    <t xml:space="preserve">    5、国有资源（资产）有偿使用收入</t>
  </si>
  <si>
    <t>降幅较大主要是因为上年收入含一次性因素</t>
  </si>
  <si>
    <t xml:space="preserve">    6、其他收入</t>
  </si>
  <si>
    <t>吕梁市市本级二○一五年一般公共预算支出（草案）</t>
  </si>
  <si>
    <t>表二</t>
  </si>
  <si>
    <t>支  出  项  目</t>
  </si>
  <si>
    <t>2015年      预算数</t>
  </si>
  <si>
    <t>其中：当年地方财力安排数</t>
  </si>
  <si>
    <t>为2014年预算数%</t>
  </si>
  <si>
    <t>备      注</t>
  </si>
  <si>
    <t>一般公共预算支出合计</t>
  </si>
  <si>
    <t>包括上级安排指定用途的一般转移支付8285万元</t>
  </si>
  <si>
    <t>一、一般公共服务支出</t>
  </si>
  <si>
    <t>下降原因主要是一般公共预算收入短收，压缩一般性支出所致</t>
  </si>
  <si>
    <t xml:space="preserve">  人大事务</t>
  </si>
  <si>
    <t xml:space="preserve">    行政运行(人大)</t>
  </si>
  <si>
    <t xml:space="preserve">    一般行政管理事务(人大)</t>
  </si>
  <si>
    <t xml:space="preserve">    机关服务(人大)</t>
  </si>
  <si>
    <t/>
  </si>
  <si>
    <t xml:space="preserve">    人大会议</t>
  </si>
  <si>
    <t xml:space="preserve">    人大立法</t>
  </si>
  <si>
    <t xml:space="preserve">    人大监督</t>
  </si>
  <si>
    <t xml:space="preserve">    代表工作</t>
  </si>
  <si>
    <t>其中：人大代表活动经费82万元</t>
  </si>
  <si>
    <t xml:space="preserve">    事业运行(人大)</t>
  </si>
  <si>
    <t xml:space="preserve">    其他人大事务支出</t>
  </si>
  <si>
    <t xml:space="preserve">  政协事务</t>
  </si>
  <si>
    <t xml:space="preserve">    行政运行(政协)</t>
  </si>
  <si>
    <t xml:space="preserve">    一般行政管理事务(政协)</t>
  </si>
  <si>
    <t xml:space="preserve">    政协会议</t>
  </si>
  <si>
    <t xml:space="preserve">    委员视察</t>
  </si>
  <si>
    <t>其中：政协委员活动经费87万元</t>
  </si>
  <si>
    <t xml:space="preserve">    事业运行(政协)</t>
  </si>
  <si>
    <t xml:space="preserve">    其他政协事务支出</t>
  </si>
  <si>
    <t xml:space="preserve">  政府办公厅（室）及相关机构事务</t>
  </si>
  <si>
    <t xml:space="preserve">    行政运行(政府办公厅)</t>
  </si>
  <si>
    <t xml:space="preserve">    一般行政管理事务(政府办公厅)</t>
  </si>
  <si>
    <t xml:space="preserve">    机关服务(政府办公厅)</t>
  </si>
  <si>
    <t xml:space="preserve">    专项服务</t>
  </si>
  <si>
    <t xml:space="preserve">    专项业务活动</t>
  </si>
  <si>
    <t xml:space="preserve">    政务公开审批</t>
  </si>
  <si>
    <t xml:space="preserve">    法制建设</t>
  </si>
  <si>
    <t xml:space="preserve">    信访事务</t>
  </si>
  <si>
    <t>信访稳定专项资金200万元（上年结转的信访稳定专项资金安排）</t>
  </si>
  <si>
    <t xml:space="preserve">    参事事务</t>
  </si>
  <si>
    <t xml:space="preserve">    事业运行(政府办公厅)</t>
  </si>
  <si>
    <t xml:space="preserve">    其他政府办公厅（室）及相关机
    构事务支出</t>
  </si>
  <si>
    <t>其中：市地方志修志工作经费70万元、《吕梁乡镇志》100万元、未成年人保护经费30万元</t>
  </si>
  <si>
    <t xml:space="preserve">  发展与改革事务</t>
  </si>
  <si>
    <t xml:space="preserve">    行政运行(发展与改革)</t>
  </si>
  <si>
    <t xml:space="preserve">    一般行政管理事务(发展与改革)</t>
  </si>
  <si>
    <t xml:space="preserve">    战略规划与实施</t>
  </si>
  <si>
    <t>其中：吕梁市“十三五”国民经济发展规划150万元</t>
  </si>
  <si>
    <t xml:space="preserve">    社会事业发展规划</t>
  </si>
  <si>
    <t>其中：吕梁市八大规划120万元</t>
  </si>
  <si>
    <t xml:space="preserve">    物价管理</t>
  </si>
  <si>
    <t xml:space="preserve">    事业运行(发展与改革)</t>
  </si>
  <si>
    <t xml:space="preserve">    其他发展与改革事务支出</t>
  </si>
  <si>
    <t xml:space="preserve">  统计信息事务</t>
  </si>
  <si>
    <t xml:space="preserve">    行政运行(统计信息)</t>
  </si>
  <si>
    <t xml:space="preserve">    一般行政管理事务(统计信息)</t>
  </si>
  <si>
    <t xml:space="preserve">    专项统计业务</t>
  </si>
  <si>
    <t xml:space="preserve">    专项普查活动</t>
  </si>
  <si>
    <t>其中：第三次经济普查经费及其他各类普查经费55万元、各项普查统计经费（六项指标调查经费）25万元</t>
  </si>
  <si>
    <t xml:space="preserve">    统计抽样调查</t>
  </si>
  <si>
    <t>其中：规模以下工业抽样调查等19项专项调查经费80万元</t>
  </si>
  <si>
    <t xml:space="preserve">    事业运行(统计信息)</t>
  </si>
  <si>
    <t xml:space="preserve">    其他统计信息事务支出</t>
  </si>
  <si>
    <t xml:space="preserve">  财政事务</t>
  </si>
  <si>
    <t xml:space="preserve">    行政运行(财政)</t>
  </si>
  <si>
    <t xml:space="preserve">    一般行政管理事务(财政)</t>
  </si>
  <si>
    <t xml:space="preserve">    机关服务(财政)</t>
  </si>
  <si>
    <t xml:space="preserve">    预算改革业务</t>
  </si>
  <si>
    <t xml:space="preserve">    财政国库业务</t>
  </si>
  <si>
    <t xml:space="preserve">    财政监察</t>
  </si>
  <si>
    <t xml:space="preserve">    信息化建设</t>
  </si>
  <si>
    <t xml:space="preserve">    财政委托业务</t>
  </si>
  <si>
    <t xml:space="preserve">    事业运行(财政)</t>
  </si>
  <si>
    <t xml:space="preserve">    其他财政事务支出</t>
  </si>
  <si>
    <t>其中：乡财政建设经费180万元</t>
  </si>
  <si>
    <t xml:space="preserve">  税收事务</t>
  </si>
  <si>
    <t xml:space="preserve">    行政运行(税收)</t>
  </si>
  <si>
    <t xml:space="preserve">    一般行政管理事务(税收)</t>
  </si>
  <si>
    <t xml:space="preserve">    税务办案</t>
  </si>
  <si>
    <t xml:space="preserve">    税务登记证及发票管理</t>
  </si>
  <si>
    <t xml:space="preserve">    代扣代收代征税款手续费</t>
  </si>
  <si>
    <t xml:space="preserve">    税务宣传</t>
  </si>
  <si>
    <t>金税工程经费400万元（调整上年结转的税收征收经费安排）</t>
  </si>
  <si>
    <t xml:space="preserve">    事业运行(税收)</t>
  </si>
  <si>
    <t xml:space="preserve">    其他税收事务支出</t>
  </si>
  <si>
    <t xml:space="preserve">  审计事务</t>
  </si>
  <si>
    <t xml:space="preserve">    行政运行(审计)</t>
  </si>
  <si>
    <t xml:space="preserve">    一般行政管理事务(审计)</t>
  </si>
  <si>
    <t xml:space="preserve">    审计业务</t>
  </si>
  <si>
    <t xml:space="preserve">    事业运行(审计)</t>
  </si>
  <si>
    <t xml:space="preserve">    其他审计事务支出</t>
  </si>
  <si>
    <t xml:space="preserve">  人力资源事务</t>
  </si>
  <si>
    <t>增幅较高主要是科目调整所致</t>
  </si>
  <si>
    <t xml:space="preserve">    军队转业干部安置</t>
  </si>
  <si>
    <t xml:space="preserve">    引进人才费用</t>
  </si>
  <si>
    <t xml:space="preserve">    公务员考核</t>
  </si>
  <si>
    <t xml:space="preserve">    公务员履职能力提升</t>
  </si>
  <si>
    <t xml:space="preserve">    事业运行(人力资源)</t>
  </si>
  <si>
    <t xml:space="preserve">    其他人事事务支出</t>
  </si>
  <si>
    <t xml:space="preserve">  纪检监察事务</t>
  </si>
  <si>
    <t xml:space="preserve">    行政运行(纪检监察)</t>
  </si>
  <si>
    <t xml:space="preserve">    一般行政管理事务(纪检监察)</t>
  </si>
  <si>
    <t xml:space="preserve">    事业运行(纪检监察)</t>
  </si>
  <si>
    <t xml:space="preserve">    其他纪检监察事务支出</t>
  </si>
  <si>
    <t>其中：“两规”工作点改建工程拖欠款300万元、公共资源交易平台建设经费缺口330万元</t>
  </si>
  <si>
    <t xml:space="preserve">  商贸事务</t>
  </si>
  <si>
    <t xml:space="preserve">    行政运行(商贸)</t>
  </si>
  <si>
    <t xml:space="preserve">    一般行政管理事务(商贸)</t>
  </si>
  <si>
    <t xml:space="preserve">    机关服务(商贸)</t>
  </si>
  <si>
    <t xml:space="preserve">    对外贸易管理</t>
  </si>
  <si>
    <t xml:space="preserve">    国际经济合作</t>
  </si>
  <si>
    <t xml:space="preserve">    外资管理</t>
  </si>
  <si>
    <t xml:space="preserve">    国内贸易管理</t>
  </si>
  <si>
    <t xml:space="preserve">    招商引资</t>
  </si>
  <si>
    <t xml:space="preserve">    事业运行(商贸)</t>
  </si>
  <si>
    <t xml:space="preserve">    其他商贸事务支出</t>
  </si>
  <si>
    <t>其中：进出口企业信用保险保费补贴50万元</t>
  </si>
  <si>
    <t xml:space="preserve">  知识产权事务</t>
  </si>
  <si>
    <t xml:space="preserve">    专利试点和产业化推进</t>
  </si>
  <si>
    <t xml:space="preserve">  工商行政管理事务</t>
  </si>
  <si>
    <t xml:space="preserve">    行政运行(工商行政)</t>
  </si>
  <si>
    <t xml:space="preserve">    工商行政管理专项</t>
  </si>
  <si>
    <t xml:space="preserve">    执法办案专项</t>
  </si>
  <si>
    <t xml:space="preserve">    事业运行(工商行政)</t>
  </si>
  <si>
    <t xml:space="preserve">    其他工商行政管理事务支出</t>
  </si>
  <si>
    <t xml:space="preserve">  质量技术监督与检验检疫事务</t>
  </si>
  <si>
    <t xml:space="preserve">    行政运行(质检)</t>
  </si>
  <si>
    <t xml:space="preserve">    一般行政管理事务(质检)</t>
  </si>
  <si>
    <t xml:space="preserve">    质量技术监督行政执法及业务管理</t>
  </si>
  <si>
    <t xml:space="preserve">    质量技术监督技术支持</t>
  </si>
  <si>
    <t xml:space="preserve">    认证认可监督管理</t>
  </si>
  <si>
    <t xml:space="preserve">    标准化管理</t>
  </si>
  <si>
    <t xml:space="preserve">    事业运行(质检)</t>
  </si>
  <si>
    <t xml:space="preserve">    其他质量技术监督与检验检疫事务支出</t>
  </si>
  <si>
    <t xml:space="preserve">  民族事务</t>
  </si>
  <si>
    <t xml:space="preserve">    民族工作专项</t>
  </si>
  <si>
    <t xml:space="preserve">  宗教事务</t>
  </si>
  <si>
    <t xml:space="preserve">    行政运行(宗教)</t>
  </si>
  <si>
    <t xml:space="preserve">    宗教工作专项</t>
  </si>
  <si>
    <t xml:space="preserve">    事业运行(宗教)</t>
  </si>
  <si>
    <t xml:space="preserve">    其他宗教事务支出</t>
  </si>
  <si>
    <t xml:space="preserve">  港澳台侨事务</t>
  </si>
  <si>
    <t xml:space="preserve">    行政运行(港澳台侨)</t>
  </si>
  <si>
    <t xml:space="preserve">    一般行政管理事务(港澳台侨)</t>
  </si>
  <si>
    <t xml:space="preserve">    台湾事务</t>
  </si>
  <si>
    <t xml:space="preserve">    华侨事务</t>
  </si>
  <si>
    <t xml:space="preserve">  档案事务</t>
  </si>
  <si>
    <t xml:space="preserve">    行政运行(档案)</t>
  </si>
  <si>
    <t xml:space="preserve">    一般行政管理事务</t>
  </si>
  <si>
    <t xml:space="preserve">    档案馆</t>
  </si>
  <si>
    <t xml:space="preserve">    其他档案事务支出</t>
  </si>
  <si>
    <t xml:space="preserve">  民主党派及工商联事务</t>
  </si>
  <si>
    <t xml:space="preserve">    行政运行(民主党派及工商联)</t>
  </si>
  <si>
    <t xml:space="preserve">    一般行政管理事务(民主党派及工商联)</t>
  </si>
  <si>
    <t xml:space="preserve">    事业运行</t>
  </si>
  <si>
    <t xml:space="preserve">    其他民主党派及工商联事务支出</t>
  </si>
  <si>
    <t xml:space="preserve">  群众团体事务</t>
  </si>
  <si>
    <t xml:space="preserve">    行政运行(群众团体)</t>
  </si>
  <si>
    <t xml:space="preserve">    一般行政管理事务(群众团体)</t>
  </si>
  <si>
    <t xml:space="preserve">    事业运行(群众团体)</t>
  </si>
  <si>
    <t xml:space="preserve">    其他群众团体事务支出</t>
  </si>
  <si>
    <t xml:space="preserve">  党委办公厅（室）及相关机构事务</t>
  </si>
  <si>
    <t xml:space="preserve">    行政运行(党委办公厅)</t>
  </si>
  <si>
    <t xml:space="preserve">    一般行政管理事务(党委办公厅)</t>
  </si>
  <si>
    <t xml:space="preserve">    机关服务(党委办公厅)</t>
  </si>
  <si>
    <t xml:space="preserve">    事业运行(党委办公厅)</t>
  </si>
  <si>
    <t xml:space="preserve">    其他党委办公厅（室）及相关机构事务支出</t>
  </si>
  <si>
    <t xml:space="preserve">  组织事务</t>
  </si>
  <si>
    <t xml:space="preserve">    行政运行(组织)</t>
  </si>
  <si>
    <t xml:space="preserve">    一般行政管理事务(组织)</t>
  </si>
  <si>
    <t>其中：党员教育培训资金65万元</t>
  </si>
  <si>
    <t xml:space="preserve">    事业运行(组织)</t>
  </si>
  <si>
    <t xml:space="preserve">    其他组织事务支出</t>
  </si>
  <si>
    <t>其中：“五好”乡镇党委奖励、五星级农村党支部激励津贴280万元,人才经费150万元（其中：用上年结转的人才经费安排92万元）</t>
  </si>
  <si>
    <t xml:space="preserve">  宣传事务</t>
  </si>
  <si>
    <t>因科目调整所致</t>
  </si>
  <si>
    <t xml:space="preserve">    行政运行(宣传)</t>
  </si>
  <si>
    <t xml:space="preserve">    一般行政管理事务(宣传)</t>
  </si>
  <si>
    <t xml:space="preserve">    事业运行(宣传)</t>
  </si>
  <si>
    <t xml:space="preserve">    其他宣传事务支出</t>
  </si>
  <si>
    <t>其中：对外宣传经费180万元</t>
  </si>
  <si>
    <t xml:space="preserve">  统战事务</t>
  </si>
  <si>
    <t xml:space="preserve">    行政运行(统战)</t>
  </si>
  <si>
    <t xml:space="preserve">    一般行政管理事务(统战)</t>
  </si>
  <si>
    <t xml:space="preserve">    其他统战事务支出</t>
  </si>
  <si>
    <t xml:space="preserve">  其他共产党事务支出</t>
  </si>
  <si>
    <t xml:space="preserve">    行政运行(其他共产党)</t>
  </si>
  <si>
    <t xml:space="preserve">    一般行政管理事务(其他共产党)</t>
  </si>
  <si>
    <t xml:space="preserve">    事业运行(其他共产党)</t>
  </si>
  <si>
    <t xml:space="preserve">    其他共产党事务支出</t>
  </si>
  <si>
    <t>其中：“两委”主干生活补贴380万元、密码通信主渠道及党委系统信息化网络升级改造和装备更新建设经费200万元、涉法涉诉救助资金100万元（用上年结转的信访稳定专项资金解决）、平安建设指挥中心和综合治理视频会议系统100万元</t>
  </si>
  <si>
    <t xml:space="preserve">  其他一般公共服务支出</t>
  </si>
  <si>
    <t xml:space="preserve">    国家赔偿费用支出</t>
  </si>
  <si>
    <t xml:space="preserve">    其他一般公共服务支出</t>
  </si>
  <si>
    <t>二、国防支出</t>
  </si>
  <si>
    <t xml:space="preserve">  现役部队</t>
  </si>
  <si>
    <t xml:space="preserve">    现役部队</t>
  </si>
  <si>
    <t xml:space="preserve">  国防动员</t>
  </si>
  <si>
    <t xml:space="preserve">    兵役征集</t>
  </si>
  <si>
    <t xml:space="preserve">    人民防空</t>
  </si>
  <si>
    <t xml:space="preserve">    预备役部队</t>
  </si>
  <si>
    <t xml:space="preserve">    民兵</t>
  </si>
  <si>
    <t xml:space="preserve">    其他国防动员支出</t>
  </si>
  <si>
    <t xml:space="preserve">  其他国防支出</t>
  </si>
  <si>
    <t xml:space="preserve">    其他国防支出</t>
  </si>
  <si>
    <t>三、公共安全支出</t>
  </si>
  <si>
    <t xml:space="preserve">  武装警察</t>
  </si>
  <si>
    <t xml:space="preserve">    内卫</t>
  </si>
  <si>
    <t xml:space="preserve">    边防</t>
  </si>
  <si>
    <t xml:space="preserve">    消防</t>
  </si>
  <si>
    <t>其中：消防队业务装备经费1500万元，一级消防站建设经费500万元</t>
  </si>
  <si>
    <t xml:space="preserve">    警卫</t>
  </si>
  <si>
    <t xml:space="preserve">    其他武装警察支出</t>
  </si>
  <si>
    <t>其中：武警部队经费300万元</t>
  </si>
  <si>
    <t xml:space="preserve">  公安</t>
  </si>
  <si>
    <t xml:space="preserve">    行政运行(公安)</t>
  </si>
  <si>
    <t xml:space="preserve">    一般行政管理事务(公安)</t>
  </si>
  <si>
    <t xml:space="preserve">    机关服务(公安)</t>
  </si>
  <si>
    <t xml:space="preserve">    治安管理</t>
  </si>
  <si>
    <t xml:space="preserve">    出入境管理</t>
  </si>
  <si>
    <t xml:space="preserve">    防范和处理邪教犯罪</t>
  </si>
  <si>
    <t xml:space="preserve">    禁毒管理</t>
  </si>
  <si>
    <t xml:space="preserve">    道路交通管理</t>
  </si>
  <si>
    <t>其中：吕梁大道交通设施建设经费400万元</t>
  </si>
  <si>
    <t xml:space="preserve">    居民身份证管理</t>
  </si>
  <si>
    <t xml:space="preserve">    网络运行及维护</t>
  </si>
  <si>
    <t xml:space="preserve">    拘押收教场所管理</t>
  </si>
  <si>
    <t xml:space="preserve">    警犬繁育及训养</t>
  </si>
  <si>
    <t xml:space="preserve">    事业运行(公安)</t>
  </si>
  <si>
    <t xml:space="preserve">    其他公安支出</t>
  </si>
  <si>
    <t xml:space="preserve">  国家安全</t>
  </si>
  <si>
    <t xml:space="preserve">    行政运行(国家安全)</t>
  </si>
  <si>
    <t xml:space="preserve">    一般行政管理事务(国家安全)</t>
  </si>
  <si>
    <t xml:space="preserve">    安全业务</t>
  </si>
  <si>
    <t xml:space="preserve">    事业运行(国家安全)</t>
  </si>
  <si>
    <t xml:space="preserve">    其他国家安全支出</t>
  </si>
  <si>
    <t xml:space="preserve">  检察</t>
  </si>
  <si>
    <t xml:space="preserve">    行政运行(检察)</t>
  </si>
  <si>
    <t xml:space="preserve">    一般行政管理事务(检察)</t>
  </si>
  <si>
    <t xml:space="preserve">    查办和预防职务犯罪</t>
  </si>
  <si>
    <t xml:space="preserve">    公诉和审判监督</t>
  </si>
  <si>
    <t xml:space="preserve">    侦查监督</t>
  </si>
  <si>
    <t xml:space="preserve">    执行监督</t>
  </si>
  <si>
    <t xml:space="preserve">    控告申诉</t>
  </si>
  <si>
    <t xml:space="preserve">    其他检察支出</t>
  </si>
  <si>
    <t xml:space="preserve">  法院</t>
  </si>
  <si>
    <t xml:space="preserve">    行政运行(法院)</t>
  </si>
  <si>
    <t xml:space="preserve">    一般行政管理事务(法院)</t>
  </si>
  <si>
    <t xml:space="preserve">    其他法院支出</t>
  </si>
  <si>
    <t>其中：审判厅建设经费1189万元（设计等费用558万元，土地补偿等费用631万元）</t>
  </si>
  <si>
    <t xml:space="preserve">  司法</t>
  </si>
  <si>
    <t xml:space="preserve">    行政运行(司法)</t>
  </si>
  <si>
    <t xml:space="preserve">    一般行政管理事务(司法)</t>
  </si>
  <si>
    <t xml:space="preserve">    普法宣传</t>
  </si>
  <si>
    <t xml:space="preserve">    法律援助</t>
  </si>
  <si>
    <t xml:space="preserve">    司法统一考试</t>
  </si>
  <si>
    <t xml:space="preserve">    事业运行(司法)</t>
  </si>
  <si>
    <t xml:space="preserve">    其他司法支出</t>
  </si>
  <si>
    <t xml:space="preserve">  监狱</t>
  </si>
  <si>
    <t xml:space="preserve">    行政运行(监狱)</t>
  </si>
  <si>
    <t xml:space="preserve">    一般行政管理事务(监狱)</t>
  </si>
  <si>
    <t xml:space="preserve">    犯人生活</t>
  </si>
  <si>
    <t xml:space="preserve">    犯人改造</t>
  </si>
  <si>
    <t xml:space="preserve">    狱政设施建设</t>
  </si>
  <si>
    <t xml:space="preserve">    其他监狱支出</t>
  </si>
  <si>
    <t xml:space="preserve">  强制隔离戒毒</t>
  </si>
  <si>
    <t xml:space="preserve">    行政运行(强制隔离戒毒)</t>
  </si>
  <si>
    <t xml:space="preserve">    一般行政管理事务(强制隔离戒毒)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</si>
  <si>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</si>
  <si>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</si>
  <si>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</si>
  <si>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</si>
  <si>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</si>
  <si>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行政运行(国家保密)</t>
  </si>
  <si>
    <t xml:space="preserve">    一般行政管理事务(国家保密)</t>
  </si>
  <si>
    <t xml:space="preserve">    事业运行(国家保密)</t>
  </si>
  <si>
    <t xml:space="preserve">    其他国家保密支出</t>
  </si>
  <si>
    <t xml:space="preserve">  其他公共安全支出</t>
  </si>
  <si>
    <t xml:space="preserve">    其他公共安全支出</t>
  </si>
  <si>
    <t>其中：综合治理经费80万元、市本级执法单位大要案专项补助80万元</t>
  </si>
  <si>
    <t>四、教育支出</t>
  </si>
  <si>
    <t>下降原因主要是2014年有基本建设等一次性支出及2015年部分教育支出列入政府性基金预算</t>
  </si>
  <si>
    <t xml:space="preserve">下降原因主要是2014年有基本建设等一次性支出及2015年部分教育支出列入政府性基金预算 </t>
  </si>
  <si>
    <t xml:space="preserve">  教育管理事务</t>
  </si>
  <si>
    <t xml:space="preserve">    行政运行(教育)</t>
  </si>
  <si>
    <t xml:space="preserve">    其他教育管理事务支出</t>
  </si>
  <si>
    <t xml:space="preserve">  普通教育</t>
  </si>
  <si>
    <t xml:space="preserve">    学前教育</t>
  </si>
  <si>
    <t>其中：学前教育幼儿资助专项资金483万元</t>
  </si>
  <si>
    <t xml:space="preserve">    初中教育</t>
  </si>
  <si>
    <t xml:space="preserve">    高中教育</t>
  </si>
  <si>
    <t>其中：普通高中家庭经济困难学生助学金165万元</t>
  </si>
  <si>
    <t xml:space="preserve">    高等教育</t>
  </si>
  <si>
    <t xml:space="preserve">    其他普通教育支出</t>
  </si>
  <si>
    <t>其中：教育专项经费120万元、农村义务教育公用经费1760万元、农村义务教育寄宿生公用经费33万元、农村义务教育家庭困难寄宿生生活费补助178万元、城市义务教育免学杂费109万元、全市城区学校幼儿园厕所改造工程市级配套资金700万元</t>
  </si>
  <si>
    <t xml:space="preserve">  职业教育</t>
  </si>
  <si>
    <t xml:space="preserve">    中专教育</t>
  </si>
  <si>
    <t>其中：中职教育涉农专业和非涉农专业家庭经济困难学生助学金355万元（其中调整上年结转的民办教育专项经费99万元）、中等职业教育免费全覆盖补助资金2433万元，会计从业资格无纸化考试吕梁会校考点升级改造考场项目经费100万元</t>
  </si>
  <si>
    <t xml:space="preserve">    技校教育</t>
  </si>
  <si>
    <t xml:space="preserve">    职业高中教育</t>
  </si>
  <si>
    <t xml:space="preserve">    高等职业教育</t>
  </si>
  <si>
    <t>其中：普通本科和高等职业学校国家励志奖学金7万
元、普通本科和高等职业学校国家助学金27万元</t>
  </si>
  <si>
    <t xml:space="preserve">    其他职业教育支出</t>
  </si>
  <si>
    <t xml:space="preserve">  成人教育</t>
  </si>
  <si>
    <t xml:space="preserve">    其他成人教育支出</t>
  </si>
  <si>
    <t>其中：农村财会人员培训经费91万元</t>
  </si>
  <si>
    <t xml:space="preserve">  广播电视教育</t>
  </si>
  <si>
    <t xml:space="preserve">    广播电视学校</t>
  </si>
  <si>
    <t xml:space="preserve">  留学教育</t>
  </si>
  <si>
    <t xml:space="preserve">    出国留学教育</t>
  </si>
  <si>
    <t xml:space="preserve">  特殊教育</t>
  </si>
  <si>
    <t xml:space="preserve">    特殊学校教育</t>
  </si>
  <si>
    <t>其中：特教学校公用经费49万元</t>
  </si>
  <si>
    <t xml:space="preserve">    其他特殊教育支出</t>
  </si>
  <si>
    <t xml:space="preserve">  进修及培训</t>
  </si>
  <si>
    <t xml:space="preserve">    教师进修</t>
  </si>
  <si>
    <t xml:space="preserve">    干部教育</t>
  </si>
  <si>
    <t>其中：党校建设切块经费32万元、干部教育经费150万元</t>
  </si>
  <si>
    <t xml:space="preserve">    培训支出</t>
  </si>
  <si>
    <t xml:space="preserve">    其他进修及培训</t>
  </si>
  <si>
    <t xml:space="preserve">  教育费附加安排的支出</t>
  </si>
  <si>
    <t xml:space="preserve">    教育费附加安排的支出</t>
  </si>
  <si>
    <t xml:space="preserve">  其他教育支出</t>
  </si>
  <si>
    <t xml:space="preserve">    其他教育支出</t>
  </si>
  <si>
    <t>五、科学技术支出</t>
  </si>
  <si>
    <t xml:space="preserve">  科学技术管理事务</t>
  </si>
  <si>
    <t xml:space="preserve">    行政运行(科学技术)</t>
  </si>
  <si>
    <t xml:space="preserve">    其他科学技术管理事务支出</t>
  </si>
  <si>
    <t xml:space="preserve">  基础研究</t>
  </si>
  <si>
    <t xml:space="preserve">    重点实验室及相关设施</t>
  </si>
  <si>
    <t xml:space="preserve">    专项基础科研</t>
  </si>
  <si>
    <t xml:space="preserve">  应用研究</t>
  </si>
  <si>
    <t xml:space="preserve">    机构运行</t>
  </si>
  <si>
    <t xml:space="preserve">    社会公益研究</t>
  </si>
  <si>
    <t xml:space="preserve">    其他应用研究支出</t>
  </si>
  <si>
    <t xml:space="preserve">  技术研究与开发</t>
  </si>
  <si>
    <t xml:space="preserve">    应用技术研究与开发</t>
  </si>
  <si>
    <t xml:space="preserve">    科技成果转化与扩散</t>
  </si>
  <si>
    <t xml:space="preserve">    其他技术研究与开发支出</t>
  </si>
  <si>
    <t xml:space="preserve">科技创新发展专项资金5576万元，其中：①扶持科技创新、知识产权保护及国家级高新技术发展专项资金846万元，和上年持平，主要用于支持知识产权创造和保护，支持国家级高新技术企业发展、培育产学研结合示范企业；②市军民融合研究院研发资金4730万元（在上年结转的科技支出中安排934万元，包括煤炭安全生产监督管理综合信息平台建设） </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</si>
  <si>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</si>
  <si>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</si>
  <si>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</si>
  <si>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</si>
  <si>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</si>
  <si>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</si>
  <si>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</si>
  <si>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科学技术普及</t>
  </si>
  <si>
    <t xml:space="preserve">    科普活动</t>
  </si>
  <si>
    <t xml:space="preserve">    青少年科技活动</t>
  </si>
  <si>
    <t xml:space="preserve">    科技馆站</t>
  </si>
  <si>
    <t xml:space="preserve">    其他科学技术普及支出</t>
  </si>
  <si>
    <t xml:space="preserve">  科技交流与合作</t>
  </si>
  <si>
    <t xml:space="preserve">    重大科技合作项目</t>
  </si>
  <si>
    <t xml:space="preserve">    其他科技交流与合作支出</t>
  </si>
  <si>
    <t xml:space="preserve">  科技重大专项</t>
  </si>
  <si>
    <t xml:space="preserve">    科技重大专项</t>
  </si>
  <si>
    <t xml:space="preserve">  其他科学技术支出</t>
  </si>
  <si>
    <t xml:space="preserve">    科技奖励</t>
  </si>
  <si>
    <t xml:space="preserve">    转制科研机构</t>
  </si>
  <si>
    <t xml:space="preserve">    其他科学技术支出</t>
  </si>
  <si>
    <t>六、文化体育与传媒支出</t>
  </si>
  <si>
    <t xml:space="preserve">  文化</t>
  </si>
  <si>
    <t xml:space="preserve">    行政运行(文化)</t>
  </si>
  <si>
    <t xml:space="preserve">    机关服务</t>
  </si>
  <si>
    <t xml:space="preserve">    图书馆</t>
  </si>
  <si>
    <t xml:space="preserve">    艺术表演场所</t>
  </si>
  <si>
    <t xml:space="preserve">    艺术表演团体</t>
  </si>
  <si>
    <t xml:space="preserve">    文化活动</t>
  </si>
  <si>
    <t xml:space="preserve">    群众文化</t>
  </si>
  <si>
    <t xml:space="preserve">    文化创作与保护</t>
  </si>
  <si>
    <t>其中：文艺创作、文化产业发展专项资金530万元（包括纪念抗战胜利70周年50万元）</t>
  </si>
  <si>
    <t xml:space="preserve">    文化市场管理</t>
  </si>
  <si>
    <t xml:space="preserve">    其他文化支出</t>
  </si>
  <si>
    <t>其中：政府购买公共演出服务送戏下乡160万元、于成龙廉政文化园建设一期工程800万元</t>
  </si>
  <si>
    <t xml:space="preserve">  文物</t>
  </si>
  <si>
    <t xml:space="preserve">    行政运行(文物)</t>
  </si>
  <si>
    <t xml:space="preserve">    一般行政管理事务(文物)</t>
  </si>
  <si>
    <t xml:space="preserve">    文物保护</t>
  </si>
  <si>
    <t>其中：文物保护经费130万元</t>
  </si>
  <si>
    <t xml:space="preserve">    博物馆</t>
  </si>
  <si>
    <t xml:space="preserve">    其他文物支出</t>
  </si>
  <si>
    <t xml:space="preserve">  体育</t>
  </si>
  <si>
    <t xml:space="preserve">    行政运行(体育)</t>
  </si>
  <si>
    <t xml:space="preserve">    一般行政管理事务(体育)</t>
  </si>
  <si>
    <t xml:space="preserve">    运动项目管理</t>
  </si>
  <si>
    <t xml:space="preserve">    体育训练</t>
  </si>
  <si>
    <t xml:space="preserve">    体育场馆</t>
  </si>
  <si>
    <t xml:space="preserve">    群众体育</t>
  </si>
  <si>
    <t xml:space="preserve">    其他体育支出</t>
  </si>
  <si>
    <t xml:space="preserve">  广播影视</t>
  </si>
  <si>
    <t xml:space="preserve">    行政运行(广播影视)</t>
  </si>
  <si>
    <t xml:space="preserve">    一般行政管理事务(广播影视)</t>
  </si>
  <si>
    <t xml:space="preserve">    广播</t>
  </si>
  <si>
    <t xml:space="preserve">    电视</t>
  </si>
  <si>
    <t xml:space="preserve">    其他广播影视支出</t>
  </si>
  <si>
    <t>实际安排广播电视直播卫星户户通工程以奖代补资金131万元，其中：当年预算安排31万元，调整上年结转的电影放映经费安排100万元</t>
  </si>
  <si>
    <t xml:space="preserve">  新闻出版</t>
  </si>
  <si>
    <t xml:space="preserve">    行政运行(新闻出版)</t>
  </si>
  <si>
    <t xml:space="preserve">    出版发行</t>
  </si>
  <si>
    <t xml:space="preserve">    其他新闻出版支出</t>
  </si>
  <si>
    <t xml:space="preserve">  其他文化体育与传媒支出</t>
  </si>
  <si>
    <t xml:space="preserve">    宣传文化发展专项支出</t>
  </si>
  <si>
    <t xml:space="preserve">    文化产业发展专项支出</t>
  </si>
  <si>
    <t xml:space="preserve">    其他文化体育与传媒支出</t>
  </si>
  <si>
    <t>其中：文化广播事业专项经费70万元</t>
  </si>
  <si>
    <t>七、社会保障和就业支出</t>
  </si>
  <si>
    <t xml:space="preserve">  人力资源和社会保障管理事务</t>
  </si>
  <si>
    <t xml:space="preserve">    行政运行(人力资源和社会保障)</t>
  </si>
  <si>
    <t xml:space="preserve">    一般行政管理事务(人力资源和
    社会保障)</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</si>
  <si>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</si>
  <si>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</si>
  <si>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</si>
  <si>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</si>
  <si>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</si>
  <si>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</si>
  <si>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
    机构</t>
  </si>
  <si>
    <t xml:space="preserve">    其他人力资源和社会保障管理事务支出</t>
  </si>
  <si>
    <t xml:space="preserve">  民政管理事务</t>
  </si>
  <si>
    <t xml:space="preserve">    行政运行(民政)</t>
  </si>
  <si>
    <t xml:space="preserve">    拥军优属</t>
  </si>
  <si>
    <t xml:space="preserve">    老龄事务</t>
  </si>
  <si>
    <t xml:space="preserve">    民间组织管理</t>
  </si>
  <si>
    <t xml:space="preserve">    行政区划和地名管理</t>
  </si>
  <si>
    <t xml:space="preserve">    基层政权和社区建设</t>
  </si>
  <si>
    <t xml:space="preserve">    其他民政管理事务支出</t>
  </si>
  <si>
    <t xml:space="preserve">  财政对社会保险基金的补助</t>
  </si>
  <si>
    <t xml:space="preserve">    财政对基本养老保险基金的补助</t>
  </si>
  <si>
    <t xml:space="preserve">    财政对基本医疗保险基金的补助</t>
  </si>
  <si>
    <t>实际安排城镇居民基本医疗保险配套资金325万元，全部用上年结转资金安排，当年预算为零</t>
  </si>
  <si>
    <t xml:space="preserve">    财政对工伤保险基金的补助</t>
  </si>
  <si>
    <t xml:space="preserve">    财政对城乡居民基本养老保险
    基金的补助</t>
  </si>
  <si>
    <t>实际安排城乡居民社会养老保险市级配套资金1551万元，其中：当年预算安排1449万元，上年结转的城乡居民养老保险经费安排102万元</t>
  </si>
  <si>
    <t xml:space="preserve">  行政事业单位离退休</t>
  </si>
  <si>
    <t xml:space="preserve">    归口管理的行政单位离退休</t>
  </si>
  <si>
    <t xml:space="preserve">    事业单位离退休</t>
  </si>
  <si>
    <t xml:space="preserve">    未归口管理的行政单位离退休</t>
  </si>
  <si>
    <t xml:space="preserve">    其他行政事业单位离退休</t>
  </si>
  <si>
    <t>其中：2004-2012年度提前离岗享受优惠政策待遇干部医疗费50万元、离休干部医药费（企业、事业）500万元</t>
  </si>
  <si>
    <t xml:space="preserve">  企业改革补助</t>
  </si>
  <si>
    <t xml:space="preserve">    企业关闭破产补助</t>
  </si>
  <si>
    <t xml:space="preserve">    其他企业改革发展补助</t>
  </si>
  <si>
    <t xml:space="preserve">  就业补助</t>
  </si>
  <si>
    <t xml:space="preserve">    扶持公共就业服务</t>
  </si>
  <si>
    <t xml:space="preserve">    公益性岗位补贴</t>
  </si>
  <si>
    <t xml:space="preserve">    小额担保贷款贴息</t>
  </si>
  <si>
    <t xml:space="preserve">    其他就业补助支出</t>
  </si>
  <si>
    <t xml:space="preserve">  抚恤</t>
  </si>
  <si>
    <t xml:space="preserve">    死亡抚恤</t>
  </si>
  <si>
    <t xml:space="preserve">    优抚事业单位支出</t>
  </si>
  <si>
    <t xml:space="preserve">    其他优抚支出</t>
  </si>
  <si>
    <t>实际安排优抚对象抚恤补助资金556万元，全部用上年结转的优抚事业费安排，当年预算为零</t>
  </si>
  <si>
    <t xml:space="preserve">  退役安置</t>
  </si>
  <si>
    <t xml:space="preserve">    退役士兵安置</t>
  </si>
  <si>
    <t>其中：自主就业退役士兵一次性补助120万元</t>
  </si>
  <si>
    <t xml:space="preserve">    军队移交政府的离退休人员安置</t>
  </si>
  <si>
    <t xml:space="preserve">    军队移交政府离退休干部管理
    机构</t>
  </si>
  <si>
    <t xml:space="preserve">    退役士兵管理教育</t>
  </si>
  <si>
    <t xml:space="preserve">    其他退役安置支出</t>
  </si>
  <si>
    <t xml:space="preserve">  社会福利</t>
  </si>
  <si>
    <t xml:space="preserve">    儿童福利</t>
  </si>
  <si>
    <t>其中：孤儿生活补助123万元（其中调整上年结转的优抚事业费安排68万元）</t>
  </si>
  <si>
    <t xml:space="preserve">    老年福利</t>
  </si>
  <si>
    <t xml:space="preserve">    假肢矫形</t>
  </si>
  <si>
    <t xml:space="preserve">    社会福利事业单位</t>
  </si>
  <si>
    <t xml:space="preserve">    其他社会福利支出</t>
  </si>
  <si>
    <t>其中：新城区建设特殊人员生活补贴716万元</t>
  </si>
  <si>
    <t xml:space="preserve">  残疾人事业</t>
  </si>
  <si>
    <t xml:space="preserve">    行政运行(残疾人)</t>
  </si>
  <si>
    <t xml:space="preserve">    一般行政管理事务(残疾人)</t>
  </si>
  <si>
    <t xml:space="preserve">    残疾人康复</t>
  </si>
  <si>
    <t>其中：贫困残疾人康复救助、贫困残疾人家庭无障碍改造100万元</t>
  </si>
  <si>
    <t xml:space="preserve">    残疾人就业和扶贫</t>
  </si>
  <si>
    <t xml:space="preserve">    残疾人体育</t>
  </si>
  <si>
    <t xml:space="preserve">    其他残疾人事业支出</t>
  </si>
  <si>
    <t>其中：重度残疾人护理补贴和贫困残疾人生活补贴64万元</t>
  </si>
  <si>
    <t xml:space="preserve">  自然灾害生活救助</t>
  </si>
  <si>
    <t xml:space="preserve">    地方自然灾害生活补助</t>
  </si>
  <si>
    <t>其中：救灾资金300万元</t>
  </si>
  <si>
    <t xml:space="preserve">  红十字事业</t>
  </si>
  <si>
    <t xml:space="preserve">    行政运行(红十字)</t>
  </si>
  <si>
    <t xml:space="preserve">    一般行政管理事务(红十字)</t>
  </si>
  <si>
    <t xml:space="preserve">  最低生活保障</t>
  </si>
  <si>
    <t xml:space="preserve">    城市最低生活保障金支出</t>
  </si>
  <si>
    <t>实际安排城市低保市级配套资金1683万元，其中：当年预算安排1369万元，用上年结转的城市低保经费安排314万元</t>
  </si>
  <si>
    <t xml:space="preserve">    农村城乡最低生活保障金支出</t>
  </si>
  <si>
    <t>实际安排农村低保市级配套资金7014万元，其中：当年预算安排5168万元，用上年结转的农村低保经费安排1846万元</t>
  </si>
  <si>
    <t xml:space="preserve">  临时救助</t>
  </si>
  <si>
    <t xml:space="preserve">    临时救助支出</t>
  </si>
  <si>
    <t>其中：农民工欠薪应急周转金500万元</t>
  </si>
  <si>
    <t xml:space="preserve">    流浪乞讨人员救助</t>
  </si>
  <si>
    <t xml:space="preserve">  特困人员供养</t>
  </si>
  <si>
    <t xml:space="preserve">    城市特困人员供养支出</t>
  </si>
  <si>
    <t xml:space="preserve">    农村五保供养支出</t>
  </si>
  <si>
    <t>其中：五保供养生活费434万元</t>
  </si>
  <si>
    <t xml:space="preserve">  其他生活救助</t>
  </si>
  <si>
    <t xml:space="preserve">    其他城市生活救助</t>
  </si>
  <si>
    <t xml:space="preserve">    其他农村生活救助</t>
  </si>
  <si>
    <t xml:space="preserve">  其他社会保障和就业支出</t>
  </si>
  <si>
    <t xml:space="preserve">    其他社会保障和就业支出</t>
  </si>
  <si>
    <t>其中：新中国成立前市营国有企业老职工（企业离休干部）生活补助51万元、吕梁驻军军队随军家属生活补助79万元</t>
  </si>
  <si>
    <t>八、医疗卫生与计划生育支出</t>
  </si>
  <si>
    <t xml:space="preserve">  医疗卫生管理事务</t>
  </si>
  <si>
    <t xml:space="preserve">    行政运行(医疗卫生)</t>
  </si>
  <si>
    <t xml:space="preserve">    一般行政管理事务(医疗卫生)</t>
  </si>
  <si>
    <t xml:space="preserve">    机关服务(医疗卫生)</t>
  </si>
  <si>
    <t xml:space="preserve">    其他医疗卫生管理事务支出</t>
  </si>
  <si>
    <t xml:space="preserve">  公立医院</t>
  </si>
  <si>
    <t xml:space="preserve">    综合医院</t>
  </si>
  <si>
    <t xml:space="preserve">    中医（民族）医院</t>
  </si>
  <si>
    <t xml:space="preserve">    职业病防治医院</t>
  </si>
  <si>
    <t xml:space="preserve">    儿童医院</t>
  </si>
  <si>
    <t xml:space="preserve">    其他专科医院</t>
  </si>
  <si>
    <t xml:space="preserve">    其他公立医院支出</t>
  </si>
  <si>
    <t xml:space="preserve">  基层医疗卫生机构</t>
  </si>
  <si>
    <t xml:space="preserve">    城市社区卫生机构</t>
  </si>
  <si>
    <t xml:space="preserve">    乡镇卫生院</t>
  </si>
  <si>
    <t xml:space="preserve">    其他基层医疗卫生机构支出</t>
  </si>
  <si>
    <t>基层村卫生室推行基本药物制度补助121万元</t>
  </si>
  <si>
    <t xml:space="preserve">  公共卫生</t>
  </si>
  <si>
    <t xml:space="preserve">    疾病预防控制机构</t>
  </si>
  <si>
    <t xml:space="preserve">其中：疾控中心火灾后恢复办公条件经费250万元，主要用于办公用房租赁，设备购置等 </t>
  </si>
  <si>
    <t xml:space="preserve">    卫生监督机构</t>
  </si>
  <si>
    <t xml:space="preserve">    妇幼保健机构</t>
  </si>
  <si>
    <t xml:space="preserve">    精神卫生机构</t>
  </si>
  <si>
    <t xml:space="preserve">    采供血机构</t>
  </si>
  <si>
    <t xml:space="preserve">    其他专业公共卫生机构</t>
  </si>
  <si>
    <t xml:space="preserve">    基本公共卫生服务</t>
  </si>
  <si>
    <t>国家基本公共卫生服务项目市级配套资金759万元</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</si>
  <si>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</si>
  <si>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</si>
  <si>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</si>
  <si>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</si>
  <si>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</si>
  <si>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</si>
  <si>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优抚对象医疗补助</t>
  </si>
  <si>
    <t xml:space="preserve">    新型农村合作医疗</t>
  </si>
  <si>
    <t>新型农村合作医疗配套资金8753万元</t>
  </si>
  <si>
    <t xml:space="preserve">    城镇居民基本医疗保险</t>
  </si>
  <si>
    <t>其中：城镇居民医疗保险市级配套资金669万元（用上年结转的城镇居民基本医疗保险配套资金安排669万元）</t>
  </si>
  <si>
    <t xml:space="preserve">    城乡医疗救助</t>
  </si>
  <si>
    <t>农村医疗救助、城市医疗救助1147万元</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</si>
  <si>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</si>
  <si>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</si>
  <si>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</si>
  <si>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</si>
  <si>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</si>
  <si>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</si>
  <si>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</si>
  <si>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</si>
  <si>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其中：落实计划生育家庭奖励政策补助1500万元</t>
  </si>
  <si>
    <t xml:space="preserve">  食品和药品监督管理事务</t>
  </si>
  <si>
    <t xml:space="preserve">    行政运行(食品和药品监督)</t>
  </si>
  <si>
    <t xml:space="preserve">    一般行政管理事务(食品和药品监督)</t>
  </si>
  <si>
    <t xml:space="preserve">    药品事务</t>
  </si>
  <si>
    <t xml:space="preserve">    食品安全事务</t>
  </si>
  <si>
    <t>其中：食品安全协调经费100万元</t>
  </si>
  <si>
    <t xml:space="preserve">    事业运行(食品和药品监督)</t>
  </si>
  <si>
    <t xml:space="preserve">    其他食品和药品监督管理事务支出</t>
  </si>
  <si>
    <t xml:space="preserve">  其他医疗卫生与计划生育支出</t>
  </si>
  <si>
    <t xml:space="preserve">    其他医疗卫生与计划生育支出</t>
  </si>
  <si>
    <t>其中：市卫生切块经费120万元</t>
  </si>
  <si>
    <t>九、节能环保支出</t>
  </si>
  <si>
    <t xml:space="preserve">  环境保护管理事务</t>
  </si>
  <si>
    <t xml:space="preserve">    行政运行(环境保护)</t>
  </si>
  <si>
    <t xml:space="preserve">    一般行政管理事务(环境保护)</t>
  </si>
  <si>
    <t xml:space="preserve">    环境保护宣传</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</si>
  <si>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</si>
  <si>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</si>
  <si>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</si>
  <si>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</si>
  <si>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</si>
  <si>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</si>
  <si>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</si>
  <si>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排污费安排的支出</t>
  </si>
  <si>
    <t>用上年结转的排污费解决：改善农村人居环境生活污水治理项目市级配套资金1500万元；黄标车、老旧车淘汰补助144万元</t>
  </si>
  <si>
    <t xml:space="preserve">    其他污染防治支出</t>
  </si>
  <si>
    <t xml:space="preserve">  天然林保护</t>
  </si>
  <si>
    <t xml:space="preserve">    森林管护</t>
  </si>
  <si>
    <t xml:space="preserve">    社会保险补助</t>
  </si>
  <si>
    <t xml:space="preserve">    政策性社会性支出</t>
  </si>
  <si>
    <t xml:space="preserve">  退耕还林</t>
  </si>
  <si>
    <t xml:space="preserve">    退耕现金</t>
  </si>
  <si>
    <t xml:space="preserve">    其他退耕还林支出</t>
  </si>
  <si>
    <t xml:space="preserve">  能源节约利用</t>
  </si>
  <si>
    <t xml:space="preserve">    能源节约利用</t>
  </si>
  <si>
    <t xml:space="preserve">  污染减排</t>
  </si>
  <si>
    <t xml:space="preserve">    环境监测与信息</t>
  </si>
  <si>
    <t>其中：省控企业污染源自动监控系统运行维护113万元</t>
  </si>
  <si>
    <t xml:space="preserve">    环境执法监察</t>
  </si>
  <si>
    <t xml:space="preserve">    减排专项支出</t>
  </si>
  <si>
    <t xml:space="preserve">    其他污染减排支出</t>
  </si>
  <si>
    <t xml:space="preserve">  可再生能源</t>
  </si>
  <si>
    <t xml:space="preserve">    可再生能源</t>
  </si>
  <si>
    <t xml:space="preserve">  能源管理事务</t>
  </si>
  <si>
    <t xml:space="preserve">     其他能源管理事务支出</t>
  </si>
  <si>
    <t xml:space="preserve">  其他节能环保支出</t>
  </si>
  <si>
    <t>十、城乡社区支出</t>
  </si>
  <si>
    <t xml:space="preserve">  城乡社区管理事务</t>
  </si>
  <si>
    <t xml:space="preserve">    行政运行(城乡社区)</t>
  </si>
  <si>
    <t xml:space="preserve">    一般行政管理事务(城乡社区)</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</si>
  <si>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</si>
  <si>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</si>
  <si>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</si>
  <si>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</si>
  <si>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</si>
  <si>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其他城乡社区管理事务支出</t>
  </si>
  <si>
    <t>其中：社区居委会建设市级配套264万元、春节街景装饰工程190万元</t>
  </si>
  <si>
    <t xml:space="preserve">  城乡社区规划与管理</t>
  </si>
  <si>
    <t xml:space="preserve">    城乡社区规划与管理</t>
  </si>
  <si>
    <t xml:space="preserve">  城乡社区公共设施</t>
  </si>
  <si>
    <t xml:space="preserve">    其他城乡社区公共设施支出</t>
  </si>
  <si>
    <t>其中：城市基础设施建设省开行贷款本金及利息6065万元、集中供热亏损补贴（大土河供热公司）2070万元、供热燃煤款及检修费10000万元、中心城区提质改造工程10997万元、中心城区综合规划406万元、无人机场天然气管线建设工程421万元</t>
  </si>
  <si>
    <t xml:space="preserve">  城乡社区环境卫生</t>
  </si>
  <si>
    <t xml:space="preserve">     城乡社区环境卫生</t>
  </si>
  <si>
    <t xml:space="preserve">其中：乡村清洁工程奖补资金1000万元、污水处理厂运行经费1020万元、垃圾处理场运行经费260万元 </t>
  </si>
  <si>
    <t xml:space="preserve">  建设市场管理与监督</t>
  </si>
  <si>
    <t xml:space="preserve">    建设市场管理与监督</t>
  </si>
  <si>
    <t>十一、农林水支出</t>
  </si>
  <si>
    <t xml:space="preserve">下降原因主要是2015年在政府性基金中安排农林水支出4994万元，考虑该因素后同口径增长4.39% </t>
  </si>
  <si>
    <t xml:space="preserve">  农业</t>
  </si>
  <si>
    <t xml:space="preserve">    行政运行(农业)</t>
  </si>
  <si>
    <t xml:space="preserve">    一般行政管理事务(农业)</t>
  </si>
  <si>
    <t xml:space="preserve">    机关服务(农业)</t>
  </si>
  <si>
    <t xml:space="preserve">    事业运行(农业)</t>
  </si>
  <si>
    <t xml:space="preserve">    农垦运行</t>
  </si>
  <si>
    <t xml:space="preserve">    科技转化与推广服务</t>
  </si>
  <si>
    <t xml:space="preserve">    病虫害控制</t>
  </si>
  <si>
    <t>其中：畜牧防疫经费350万元</t>
  </si>
  <si>
    <t xml:space="preserve">    农产品质量安全</t>
  </si>
  <si>
    <t xml:space="preserve">    执法监管</t>
  </si>
  <si>
    <t xml:space="preserve">    统计监测与信息服务</t>
  </si>
  <si>
    <t>其中：农村土地航拍采集数字正射影像及土地确权登记经费870万元</t>
  </si>
  <si>
    <t xml:space="preserve">    农业行业业务管理</t>
  </si>
  <si>
    <t xml:space="preserve">    对外交流与合作</t>
  </si>
  <si>
    <t xml:space="preserve">    农业结构调整补贴</t>
  </si>
  <si>
    <t xml:space="preserve">    农业生产资料与技术补贴</t>
  </si>
  <si>
    <t>农机具累加补贴130万元、新型农民技能培训奖补资金100万元</t>
  </si>
  <si>
    <t xml:space="preserve">    农业生产保险补贴</t>
  </si>
  <si>
    <t>其中：农业保险保费补贴（养殖和种植）523万元</t>
  </si>
  <si>
    <t xml:space="preserve">    农业组织化与产业化经营</t>
  </si>
  <si>
    <t>其中：农民专业合作经济组织扶持资金150万元、8+2农业产业化项目5000万元</t>
  </si>
  <si>
    <t xml:space="preserve">    农产品加工与促销</t>
  </si>
  <si>
    <t xml:space="preserve">    农村公益事业</t>
  </si>
  <si>
    <t>其中：便民六件实事1000万元</t>
  </si>
  <si>
    <t xml:space="preserve">    农业资源保护修复与利用</t>
  </si>
  <si>
    <t xml:space="preserve">    农村道路建设</t>
  </si>
  <si>
    <t>其中：农村公路村通水泥路完善提质工程奖补资金823万元</t>
  </si>
  <si>
    <t xml:space="preserve">    农资综合补贴</t>
  </si>
  <si>
    <t xml:space="preserve">    石油价格改革对渔业的补贴</t>
  </si>
  <si>
    <t xml:space="preserve">    对高校毕业生到基层任职补助</t>
  </si>
  <si>
    <t>实际安排大学生村干部生活补助283万元，其中：当年预算安排164万元，上年结转的大学生村官经费安排119万元</t>
  </si>
  <si>
    <t xml:space="preserve">    其他农业支出</t>
  </si>
  <si>
    <t>其中：其他支农资金200万元、农村人居环境治理以奖促治经费800万元、支农整合奖补200万元</t>
  </si>
  <si>
    <t xml:space="preserve">  林业</t>
  </si>
  <si>
    <t xml:space="preserve">    行政运行(林业)</t>
  </si>
  <si>
    <t xml:space="preserve">    一般行政管理事务（林业）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</si>
  <si>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</si>
  <si>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</si>
  <si>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</si>
  <si>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</si>
  <si>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</si>
  <si>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</si>
  <si>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动植物保护</t>
  </si>
  <si>
    <t xml:space="preserve">    林业执法与监督</t>
  </si>
  <si>
    <t xml:space="preserve">    林业检疫检测</t>
  </si>
  <si>
    <t xml:space="preserve">    林业工程与项目管理</t>
  </si>
  <si>
    <t xml:space="preserve">    林业对外合作与交流</t>
  </si>
  <si>
    <t xml:space="preserve">    林业产业化</t>
  </si>
  <si>
    <t xml:space="preserve">    信息管理</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</si>
  <si>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</si>
  <si>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</si>
  <si>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</si>
  <si>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</si>
  <si>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</si>
  <si>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</si>
  <si>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其中：森林防火经费50万元、关帝山林局消防队防火经费220万元(调整上年结转安排20万元）</t>
  </si>
  <si>
    <t xml:space="preserve">    其他林业支出</t>
  </si>
  <si>
    <t>其中：林业绿化专项经费2994万元</t>
  </si>
  <si>
    <t xml:space="preserve">  水利</t>
  </si>
  <si>
    <t xml:space="preserve">    行政运行(水利)</t>
  </si>
  <si>
    <t xml:space="preserve">    一般行政管理事务(水利)</t>
  </si>
  <si>
    <t xml:space="preserve">    机关服务(水利)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</si>
  <si>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</si>
  <si>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</si>
  <si>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</si>
  <si>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</si>
  <si>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</si>
  <si>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</si>
  <si>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</si>
  <si>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</si>
  <si>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其中：防汛工作经费50万元</t>
  </si>
  <si>
    <t xml:space="preserve">    抗旱</t>
  </si>
  <si>
    <t xml:space="preserve">    农田水利</t>
  </si>
  <si>
    <t xml:space="preserve">    水利技术推广</t>
  </si>
  <si>
    <t xml:space="preserve">    大中型水库移民后期扶持专项支出</t>
  </si>
  <si>
    <t>其中：大中型水库移民后期扶持专项支出78万元</t>
  </si>
  <si>
    <t xml:space="preserve">    水资源费安排的支出</t>
  </si>
  <si>
    <t>用上年结转的水资源费支出安排：柏叶口水库,龙门供水工程1360万元、保护柳林泉重大项目100万元、东川河清淤工程100万元</t>
  </si>
  <si>
    <t xml:space="preserve">    水利建设移民支出</t>
  </si>
  <si>
    <t xml:space="preserve">    农村人畜饮水</t>
  </si>
  <si>
    <t>其中：农村安全饮水343万元</t>
  </si>
  <si>
    <t xml:space="preserve">    其他水利支出</t>
  </si>
  <si>
    <t xml:space="preserve">  扶贫</t>
  </si>
  <si>
    <t xml:space="preserve">    行政运行(扶贫)</t>
  </si>
  <si>
    <t xml:space="preserve">    一般行政管理事务(扶贫)</t>
  </si>
  <si>
    <t xml:space="preserve">    生产发展</t>
  </si>
  <si>
    <t xml:space="preserve">    扶贫事业机构</t>
  </si>
  <si>
    <t xml:space="preserve">    农村基础设施建设</t>
  </si>
  <si>
    <t xml:space="preserve">    其他扶贫支出</t>
  </si>
  <si>
    <t>其中：扶贫发展专项经费1000万元</t>
  </si>
  <si>
    <t xml:space="preserve">  农业综合开发</t>
  </si>
  <si>
    <t xml:space="preserve">    土地治理</t>
  </si>
  <si>
    <t>其中：农业综合开发土地治理项目配套138万元</t>
  </si>
  <si>
    <t xml:space="preserve">    产业化经营</t>
  </si>
  <si>
    <t>其中：农业综合开发产业化项目配套104万元</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</si>
  <si>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</si>
  <si>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</si>
  <si>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</si>
  <si>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</si>
  <si>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</si>
  <si>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农村综合改革示范试点补助</t>
  </si>
  <si>
    <t xml:space="preserve">  促进金融支农支出</t>
  </si>
  <si>
    <t xml:space="preserve">    支持农村金融机构</t>
  </si>
  <si>
    <t xml:space="preserve">    涉农贷款增量奖励</t>
  </si>
  <si>
    <t xml:space="preserve">  其他农林水支出</t>
  </si>
  <si>
    <t xml:space="preserve">    其他农林水支出</t>
  </si>
  <si>
    <t>其中：农业发展专项资金716万元</t>
  </si>
  <si>
    <t>十二、交通运输支出</t>
  </si>
  <si>
    <t xml:space="preserve">  公路水路运输</t>
  </si>
  <si>
    <t xml:space="preserve">    行政运行(公路水路运输)</t>
  </si>
  <si>
    <t xml:space="preserve">    一般行政管理事务(公路水路运输)</t>
  </si>
  <si>
    <t xml:space="preserve">    公路养护</t>
  </si>
  <si>
    <t xml:space="preserve">    公路路政管理</t>
  </si>
  <si>
    <t xml:space="preserve">    公路和运输安全</t>
  </si>
  <si>
    <t xml:space="preserve">    公路运输管理</t>
  </si>
  <si>
    <t xml:space="preserve">    海事管理</t>
  </si>
  <si>
    <t xml:space="preserve">    取消政府还贷二级公路收费专项支出</t>
  </si>
  <si>
    <t xml:space="preserve">    其他公路水路运输支出</t>
  </si>
  <si>
    <t xml:space="preserve">  铁路运输</t>
  </si>
  <si>
    <t xml:space="preserve">    铁路安全</t>
  </si>
  <si>
    <t xml:space="preserve">    其他铁路运输支出</t>
  </si>
  <si>
    <t xml:space="preserve">  民用航空运输</t>
  </si>
  <si>
    <t xml:space="preserve">    机场建设</t>
  </si>
  <si>
    <t>其中：民用机场工程及辅助设施建设项目贷款利息2749万元</t>
  </si>
  <si>
    <t xml:space="preserve">    民航专项运输</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</si>
  <si>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</si>
  <si>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</si>
  <si>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</si>
  <si>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</si>
  <si>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</si>
  <si>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</si>
  <si>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</si>
  <si>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</si>
  <si>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</si>
  <si>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</si>
  <si>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公共交通运营补助</t>
  </si>
  <si>
    <t>其中：城市公交经营体制改革1600万元</t>
  </si>
  <si>
    <t>十三、资源勘探信息等支出</t>
  </si>
  <si>
    <t xml:space="preserve">  资源勘探开发</t>
  </si>
  <si>
    <t xml:space="preserve">    行政运行(资源勘探)</t>
  </si>
  <si>
    <t xml:space="preserve">    一般行政管理事务(资源勘探)</t>
  </si>
  <si>
    <t xml:space="preserve">    机关服务(资源勘探)</t>
  </si>
  <si>
    <t xml:space="preserve">    煤炭勘探开采和洗选</t>
  </si>
  <si>
    <t xml:space="preserve">    有色金属矿勘探和采选</t>
  </si>
  <si>
    <t xml:space="preserve">    其他资源勘探业支出</t>
  </si>
  <si>
    <t xml:space="preserve">  制造业</t>
  </si>
  <si>
    <t xml:space="preserve">    行政运行(制造业)</t>
  </si>
  <si>
    <t xml:space="preserve">    一般行政管理事务(制造业)</t>
  </si>
  <si>
    <t xml:space="preserve">    机关服务(制造业)</t>
  </si>
  <si>
    <t xml:space="preserve">    纺织业</t>
  </si>
  <si>
    <t xml:space="preserve">    工艺品及其他制造业</t>
  </si>
  <si>
    <t xml:space="preserve">    其他制造业支出</t>
  </si>
  <si>
    <t xml:space="preserve">  工业和信息产业监管</t>
  </si>
  <si>
    <t xml:space="preserve">    专用通信</t>
  </si>
  <si>
    <t xml:space="preserve">    无线电监管</t>
  </si>
  <si>
    <t xml:space="preserve">    其他工业和信息产业监管支出</t>
  </si>
  <si>
    <t xml:space="preserve">  安全生产监管</t>
  </si>
  <si>
    <t xml:space="preserve">    行政运行(安全生产监管)</t>
  </si>
  <si>
    <t xml:space="preserve">    一般行政管理事务(安全生产监管)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</si>
  <si>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</si>
  <si>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</si>
  <si>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</si>
  <si>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</si>
  <si>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</si>
  <si>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行政运行(国有资产监管)</t>
  </si>
  <si>
    <t xml:space="preserve">    一般行政管理事务(国有资产监管)</t>
  </si>
  <si>
    <t xml:space="preserve">    机关服务(国有资产监管)</t>
  </si>
  <si>
    <t xml:space="preserve">    其他国有资产监管支出</t>
  </si>
  <si>
    <t xml:space="preserve">  支持中小企业发展和管理支出</t>
  </si>
  <si>
    <t xml:space="preserve">    行政运行(支持中小企业发展和管理)</t>
  </si>
  <si>
    <t xml:space="preserve">    一般行政管理事务（支持中小
    企业发展和管理）</t>
  </si>
  <si>
    <t xml:space="preserve">    科技型中小企业技术创新基金</t>
  </si>
  <si>
    <t xml:space="preserve">    中小企业发展专项</t>
  </si>
  <si>
    <t>实际安排扶持中小微企业及创新创业发展专项资金2000万元，其中：当年预算安排1706万元，调整上年结转的中小企业发展资金244万元、大学生创业基金50万元</t>
  </si>
  <si>
    <t xml:space="preserve">    其他支持中小企业发展和管理支出</t>
  </si>
  <si>
    <t xml:space="preserve">  其他资源勘探电力信息等支出</t>
  </si>
  <si>
    <t xml:space="preserve">    技术改造支出</t>
  </si>
  <si>
    <t xml:space="preserve">    其他资源勘探电力信息等支出</t>
  </si>
  <si>
    <t>十四、商业服务业等支出</t>
  </si>
  <si>
    <t xml:space="preserve">  商业流通事务</t>
  </si>
  <si>
    <t xml:space="preserve">    行政运行(商业流通)</t>
  </si>
  <si>
    <t xml:space="preserve">    一般行政管理事务(商业流通)</t>
  </si>
  <si>
    <t xml:space="preserve">    民贸企业补贴</t>
  </si>
  <si>
    <t xml:space="preserve">    民贸用品贷款贴息</t>
  </si>
  <si>
    <t xml:space="preserve">    其他商业流通事务支出</t>
  </si>
  <si>
    <t xml:space="preserve">  旅游业管理与服务支出</t>
  </si>
  <si>
    <t xml:space="preserve">    行政运行(旅游业管理与服务)</t>
  </si>
  <si>
    <t xml:space="preserve">    一般行政管理事务(旅游业管理与服务)</t>
  </si>
  <si>
    <t xml:space="preserve">    旅游宣传</t>
  </si>
  <si>
    <t>其中：旅游发展经费120万元</t>
  </si>
  <si>
    <t xml:space="preserve">    其他旅游业管理与服务支出</t>
  </si>
  <si>
    <t xml:space="preserve">  涉外发展服务支出</t>
  </si>
  <si>
    <t xml:space="preserve">    行政运行</t>
  </si>
  <si>
    <t xml:space="preserve">    其他涉外发展服务支出</t>
  </si>
  <si>
    <t>十五、金融支出</t>
  </si>
  <si>
    <t xml:space="preserve">  其他金融支出</t>
  </si>
  <si>
    <t xml:space="preserve">    其他金融支出</t>
  </si>
  <si>
    <t>十六、援助其他地区支出</t>
  </si>
  <si>
    <t xml:space="preserve">  其他支出</t>
  </si>
  <si>
    <t xml:space="preserve">    其他支出</t>
  </si>
  <si>
    <t>其中：对口支援新疆建设352万元</t>
  </si>
  <si>
    <t>十七、国土海洋气象等支出</t>
  </si>
  <si>
    <t xml:space="preserve">  国土资源事务</t>
  </si>
  <si>
    <t xml:space="preserve">    行政运行(国土资源)</t>
  </si>
  <si>
    <t xml:space="preserve">    一般行政管理事务(国土资源)</t>
  </si>
  <si>
    <t xml:space="preserve">    机关服务(国土资源)</t>
  </si>
  <si>
    <t xml:space="preserve">    国土资源规划及管理</t>
  </si>
  <si>
    <t>其中：数字吕梁地理空间框架建设项目经费150万元、“一张图”和综合监管平台建设经费150万元</t>
  </si>
  <si>
    <t xml:space="preserve">    地质及矿产资源调查</t>
  </si>
  <si>
    <t xml:space="preserve">    矿产资源专项收入安排的支出</t>
  </si>
  <si>
    <t>实际安排新区建设资金6360万元，其中：当年收入安排5000万元，用上年结转的两权收入安排新区保障性安居工程1360万元</t>
  </si>
  <si>
    <t xml:space="preserve">    事业运行(国土资源)</t>
  </si>
  <si>
    <t xml:space="preserve">    耕地开发项目专项收入安排的支出</t>
  </si>
  <si>
    <t xml:space="preserve">    其他国土资源事务支出</t>
  </si>
  <si>
    <t xml:space="preserve">  测绘事务</t>
  </si>
  <si>
    <t xml:space="preserve">    行政运行(测绘)</t>
  </si>
  <si>
    <t xml:space="preserve">    一般行政管理事务(测绘)</t>
  </si>
  <si>
    <t xml:space="preserve">    基础测绘</t>
  </si>
  <si>
    <t xml:space="preserve">    事业运行(测绘)</t>
  </si>
  <si>
    <t xml:space="preserve">    其他测绘事务支出</t>
  </si>
  <si>
    <t xml:space="preserve">  地震事务</t>
  </si>
  <si>
    <t xml:space="preserve">    行政运行（地震事务）</t>
  </si>
  <si>
    <t xml:space="preserve">    地震监测</t>
  </si>
  <si>
    <t xml:space="preserve">    地震灾害预防</t>
  </si>
  <si>
    <t xml:space="preserve">    地震应急救援</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</si>
  <si>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</si>
  <si>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</si>
  <si>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</si>
  <si>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</si>
  <si>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</si>
  <si>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</si>
  <si>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其他气象事务支出</t>
  </si>
  <si>
    <t>十八、住房保障支出</t>
  </si>
  <si>
    <t xml:space="preserve">  保障性安居工程支出</t>
  </si>
  <si>
    <t xml:space="preserve">    廉租住房</t>
  </si>
  <si>
    <t xml:space="preserve">    棚户区改造</t>
  </si>
  <si>
    <t xml:space="preserve">    公共租赁住房</t>
  </si>
  <si>
    <t xml:space="preserve">    农村危房改造</t>
  </si>
  <si>
    <t>其中：农村困难群众危房改造项目3237万元</t>
  </si>
  <si>
    <t xml:space="preserve">    保障性住房租金补贴</t>
  </si>
  <si>
    <t xml:space="preserve">    其他保障性安居工程支出</t>
  </si>
  <si>
    <t>其中：新区建设资金3640万元</t>
  </si>
  <si>
    <t xml:space="preserve">  住房改革支出</t>
  </si>
  <si>
    <t xml:space="preserve">    住房公积金</t>
  </si>
  <si>
    <t>十九、粮油物资储备支出</t>
  </si>
  <si>
    <t xml:space="preserve">  粮油事务</t>
  </si>
  <si>
    <t xml:space="preserve">    行政运行(粮油)</t>
  </si>
  <si>
    <t xml:space="preserve">    一般行政管理事务(粮油)</t>
  </si>
  <si>
    <t xml:space="preserve">    粮食专项业务活动</t>
  </si>
  <si>
    <t xml:space="preserve">    粮食财务挂账利息补贴</t>
  </si>
  <si>
    <t xml:space="preserve">    粮食风险基金</t>
  </si>
  <si>
    <t>其中：市级粮食风险基金配套资金1076万元</t>
  </si>
  <si>
    <t xml:space="preserve">    其他粮油事务支出</t>
  </si>
  <si>
    <t xml:space="preserve">  物资事务</t>
  </si>
  <si>
    <t xml:space="preserve">    行政运行（物资事务）</t>
  </si>
  <si>
    <t xml:space="preserve">    一般行政管理事务（物资事务）</t>
  </si>
  <si>
    <t xml:space="preserve">    其他物资事务支出</t>
  </si>
  <si>
    <t xml:space="preserve">  粮油储备</t>
  </si>
  <si>
    <t xml:space="preserve">    储备粮（油）库建设</t>
  </si>
  <si>
    <t>二十、预备费</t>
  </si>
  <si>
    <t>二十一、国债还本付息支出</t>
  </si>
  <si>
    <t xml:space="preserve">  地方向国外借款还本</t>
  </si>
  <si>
    <t xml:space="preserve">    地方向国际金融组织借款还本</t>
  </si>
  <si>
    <t xml:space="preserve">  补充还贷准备金</t>
  </si>
  <si>
    <t xml:space="preserve">    补充还贷准备金</t>
  </si>
  <si>
    <t xml:space="preserve">  地方政府债券付息</t>
  </si>
  <si>
    <t xml:space="preserve">    地方政府债券付息</t>
  </si>
  <si>
    <t>实际安排债券到期利息5415万元，其中：当年预算安排5238万元，用上年结转的债券还本付息资金安排177万元</t>
  </si>
  <si>
    <t>二十二、其他支出</t>
  </si>
  <si>
    <t xml:space="preserve">  年初预留</t>
  </si>
  <si>
    <t>其中：行政事业单位提高工资标准17617万元，养老保险并轨6885万元，其他零星调整工资4665万元</t>
  </si>
  <si>
    <t>其中：担保公司开行付息146万元、吕梁军分区经费补助(军事活动)500万元、军警民综合训练基地运行经费350万元</t>
  </si>
  <si>
    <t>吕梁市市本级二○一五年一般公共预算收支平衡表（草案）</t>
  </si>
  <si>
    <t>表三</t>
  </si>
  <si>
    <t>收     入</t>
  </si>
  <si>
    <t>支     出</t>
  </si>
  <si>
    <t>一般公共预算收入总计</t>
  </si>
  <si>
    <t>一般公共预算支出总计</t>
  </si>
  <si>
    <t>一、一般公共预算收入</t>
  </si>
  <si>
    <t>一、一般公共预算支出</t>
  </si>
  <si>
    <t>二、转移性收入</t>
  </si>
  <si>
    <t>二、转移性支出</t>
  </si>
  <si>
    <t xml:space="preserve"> 1、返还性收入</t>
  </si>
  <si>
    <t xml:space="preserve"> 1、返还性支出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</si>
  <si>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</si>
  <si>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</si>
  <si>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</si>
  <si>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</si>
  <si>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</si>
  <si>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</si>
  <si>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2、一般性转移支付收入</t>
  </si>
  <si>
    <t xml:space="preserve"> 2、一般性转移支付支出</t>
  </si>
  <si>
    <t xml:space="preserve">    体制补助收入</t>
  </si>
  <si>
    <t xml:space="preserve">    体制补助支出</t>
  </si>
  <si>
    <t xml:space="preserve">    均衡性转移支付补助收入</t>
  </si>
  <si>
    <t xml:space="preserve">    均衡性转移支付补助支出</t>
  </si>
  <si>
    <t xml:space="preserve">    革命老区及民族和边境地区转移支付收入</t>
  </si>
  <si>
    <t xml:space="preserve">    革命老区及民族和边境地区转移支付支出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</si>
  <si>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</si>
  <si>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</si>
  <si>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</si>
  <si>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</si>
  <si>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企事业单位预算划转补助收入</t>
  </si>
  <si>
    <t xml:space="preserve">    企事业单位预算划转补助支出</t>
  </si>
  <si>
    <t xml:space="preserve">    成品油价格和税费改革转移支付收入</t>
  </si>
  <si>
    <t xml:space="preserve">    成品油价格和税费改革转移支付支出</t>
  </si>
  <si>
    <t xml:space="preserve">    基层公检法司转移支付补助收入</t>
  </si>
  <si>
    <t xml:space="preserve">    基层公检法司转移支付补助支出</t>
  </si>
  <si>
    <t xml:space="preserve">    义务教育等转移支付补助收入</t>
  </si>
  <si>
    <t xml:space="preserve">    义务教育等转移支付补助支出</t>
  </si>
  <si>
    <t xml:space="preserve">    社会保障和就业转移支付收入</t>
  </si>
  <si>
    <t xml:space="preserve">    社会保障和就业转移支付支出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</si>
  <si>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</si>
  <si>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</si>
  <si>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</si>
  <si>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</si>
  <si>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重点生态功能区移支付补助收入</t>
  </si>
  <si>
    <t xml:space="preserve">    重点生态功能区移支付补助支出</t>
  </si>
  <si>
    <t xml:space="preserve">    固定数额补助收入</t>
  </si>
  <si>
    <t xml:space="preserve">    固定数额补助支出</t>
  </si>
  <si>
    <t xml:space="preserve"> 3、专项转移支付收入 </t>
  </si>
  <si>
    <t xml:space="preserve"> 3、专项转移支付</t>
  </si>
  <si>
    <t xml:space="preserve"> 4、上年结转</t>
  </si>
  <si>
    <t xml:space="preserve"> 4、年终结余</t>
  </si>
  <si>
    <t xml:space="preserve">     净结余</t>
  </si>
  <si>
    <t xml:space="preserve">    净结余</t>
  </si>
  <si>
    <t xml:space="preserve"> 5、下级上解收入</t>
  </si>
  <si>
    <t xml:space="preserve"> 5、地方政府债券还本</t>
  </si>
  <si>
    <t xml:space="preserve">    体制上解收入</t>
  </si>
  <si>
    <t xml:space="preserve">    地方政府债券还本</t>
  </si>
  <si>
    <t xml:space="preserve"> 6、调入资金</t>
  </si>
  <si>
    <t xml:space="preserve"> 6、调出资金</t>
  </si>
  <si>
    <t xml:space="preserve"> 7、调入预算稳定调节基金</t>
  </si>
  <si>
    <t xml:space="preserve"> 7、安排预算稳定调节基金</t>
  </si>
  <si>
    <t>吕梁市市本级二○一五年政府性基金预算收入（草案）</t>
  </si>
  <si>
    <t>表四</t>
  </si>
  <si>
    <t>同口径为2014年完成%</t>
  </si>
  <si>
    <t>备    注</t>
  </si>
  <si>
    <t xml:space="preserve">  政府性基金收入预算合计</t>
  </si>
  <si>
    <t>下降的主要原因是取消煤炭可持续发展基金和部分政府性基金转列一般公共预算</t>
  </si>
  <si>
    <t>一、煤炭可持续发展基金收入</t>
  </si>
  <si>
    <t>2014年12月1日起停征煤炭可持续发展基金</t>
  </si>
  <si>
    <t>二、残疾人就业保障金收入</t>
  </si>
  <si>
    <t>2015年转列一般公共预算</t>
  </si>
  <si>
    <t>三、国有土地使用权出让金收入</t>
  </si>
  <si>
    <t>四、城市基础设施配套费收入</t>
  </si>
  <si>
    <t>五、国有土地收益基金收入</t>
  </si>
  <si>
    <t>六、农业土地开发资金收入</t>
  </si>
  <si>
    <t>七、政府住房基金收入</t>
  </si>
  <si>
    <t>八、城市公用事业附加收入</t>
  </si>
  <si>
    <t>九、新型墙体材料基金收入</t>
  </si>
  <si>
    <t>十、其他政府性基金收入</t>
  </si>
  <si>
    <t>吕梁市市本级二○一五年政府性基金预算支出（草案）</t>
  </si>
  <si>
    <t>表五</t>
  </si>
  <si>
    <t>2015年
预算数</t>
  </si>
  <si>
    <t>一、煤炭可持续发展基金支出</t>
  </si>
  <si>
    <t>二、残疾人就业保障金支出</t>
  </si>
  <si>
    <t>三、国有土地使用权出让金支出</t>
  </si>
  <si>
    <t>用于新区建设</t>
  </si>
  <si>
    <t>四、城市基础设施配套费支出</t>
  </si>
  <si>
    <t>用于城市基础设施维护</t>
  </si>
  <si>
    <t>五、国有土地收益基金支出</t>
  </si>
  <si>
    <t>用于国土收益安排的相关支出</t>
  </si>
  <si>
    <t>六、农业土地开发资金支出</t>
  </si>
  <si>
    <t>用于农业土地开发支出</t>
  </si>
  <si>
    <t>七、其他政府性基金支出</t>
  </si>
  <si>
    <r>
      <t>一、调整上年政府性基金结转项目安排19836万元</t>
    </r>
    <r>
      <rPr>
        <sz val="10"/>
        <rFont val="仿宋_GB2312"/>
        <family val="3"/>
      </rPr>
      <t>：1、水资源补偿费安排4994万元：①横泉水库土地证办理432万元；②横泉水库征地1265万元；③横泉水库防汛抢险指挥中心建设经费100万元；④隐患处理费197万元；⑤千井万亩灌溉富民工程3000万元；2、煤炭可持续发展基金安排14582万元：①校舍安全工程到期利息1726万元；②三山管护1300万元；③采煤沉陷区治理搬迁2556万元；④机场航线补贴9000万元；3、彩票公益金260万元：①老年人日间照料中心市级配套240万元；②市级示范性养老机构配套资金20万元。</t>
    </r>
    <r>
      <rPr>
        <b/>
        <sz val="10"/>
        <rFont val="仿宋_GB2312"/>
        <family val="3"/>
      </rPr>
      <t>二、本年公用事业附加费收入400万元用于城市路灯运行维护费支出</t>
    </r>
  </si>
  <si>
    <t xml:space="preserve">  政府性基金支出预算合计</t>
  </si>
  <si>
    <t xml:space="preserve">    转移性支出</t>
  </si>
  <si>
    <t xml:space="preserve">       上解支出</t>
  </si>
  <si>
    <t xml:space="preserve">  政府性基金支出预算总计</t>
  </si>
  <si>
    <t>吕梁市市本级二○一五年国有资本经营预算收入（草案）</t>
  </si>
  <si>
    <t>表六</t>
  </si>
  <si>
    <t>科目名称／企业</t>
  </si>
  <si>
    <t>上年执行数</t>
  </si>
  <si>
    <t>本年预算数</t>
  </si>
  <si>
    <t>本年为上年的%</t>
  </si>
  <si>
    <t>一、利润收入</t>
  </si>
  <si>
    <t xml:space="preserve">    电力企业利润收入</t>
  </si>
  <si>
    <t xml:space="preserve">    煤炭企业利润收入</t>
  </si>
  <si>
    <t xml:space="preserve">    钢铁企业利润收入</t>
  </si>
  <si>
    <t xml:space="preserve">    交通运输企业利润收入</t>
  </si>
  <si>
    <t>　　文化企业利润收入</t>
  </si>
  <si>
    <t xml:space="preserve">    农林牧渔企业利润收入</t>
  </si>
  <si>
    <t xml:space="preserve">    其他企业利润收入</t>
  </si>
  <si>
    <t>二、股利、股息收入</t>
  </si>
  <si>
    <t xml:space="preserve">    国有控股公司股利、股息收入</t>
  </si>
  <si>
    <t xml:space="preserve">    国有参股公司股利、股息收入</t>
  </si>
  <si>
    <t xml:space="preserve">    其他股利、股息收入</t>
  </si>
  <si>
    <t>三、产权转让收入</t>
  </si>
  <si>
    <t xml:space="preserve">    股权、股份转让收入</t>
  </si>
  <si>
    <t xml:space="preserve">    国有独资企业转让收入</t>
  </si>
  <si>
    <t xml:space="preserve">    其他产权转让收入</t>
  </si>
  <si>
    <t>四、清算收入</t>
  </si>
  <si>
    <t xml:space="preserve">    股权、股份清算收入</t>
  </si>
  <si>
    <t xml:space="preserve">    国有独资企业清算收入</t>
  </si>
  <si>
    <t xml:space="preserve">    其他清算收入</t>
  </si>
  <si>
    <t>五、其他国有资本收入</t>
  </si>
  <si>
    <t xml:space="preserve"> 合        计</t>
  </si>
  <si>
    <t>吕梁市市本级二○一五年国有资本经营预算支出（草案）</t>
  </si>
  <si>
    <t>表七</t>
  </si>
  <si>
    <t xml:space="preserve"> </t>
  </si>
  <si>
    <t>科目名称</t>
  </si>
  <si>
    <t>2014年执行数</t>
  </si>
  <si>
    <t>2015年为2014年的%</t>
  </si>
  <si>
    <t>小计</t>
  </si>
  <si>
    <t>资本性支出</t>
  </si>
  <si>
    <t xml:space="preserve">费用性支出 </t>
  </si>
  <si>
    <t>其他支出</t>
  </si>
  <si>
    <t>一、一般公共服务</t>
  </si>
  <si>
    <t>二、国防</t>
  </si>
  <si>
    <t>三、公共安全</t>
  </si>
  <si>
    <t>四、教育</t>
  </si>
  <si>
    <t>五、科学技术</t>
  </si>
  <si>
    <t>六、文化体育与传媒</t>
  </si>
  <si>
    <t>七、社会保障和就业</t>
  </si>
  <si>
    <t>八、医疗卫生</t>
  </si>
  <si>
    <t>九、节能环保</t>
  </si>
  <si>
    <t>十、城乡社区事务</t>
  </si>
  <si>
    <t>十一、农林水事务</t>
  </si>
  <si>
    <t>十二、交通运输</t>
  </si>
  <si>
    <t>十三、资源勘探电力信息等事务</t>
  </si>
  <si>
    <t>十四、商业服务业等事务</t>
  </si>
  <si>
    <t>十五、金融监管等事务支出</t>
  </si>
  <si>
    <t>十七、国土资源气象等事务</t>
  </si>
  <si>
    <t>十九、粮油物资管理事务</t>
  </si>
  <si>
    <t>二十、储备事务支出</t>
  </si>
  <si>
    <t>合      计</t>
  </si>
  <si>
    <t>吕梁市二○一五年社会保险基金预算收支（草案）</t>
  </si>
  <si>
    <t>表八</t>
  </si>
  <si>
    <t xml:space="preserve"> 项        目</t>
  </si>
  <si>
    <t>2015年预算
收入数</t>
  </si>
  <si>
    <t>其中：财政
补贴收入</t>
  </si>
  <si>
    <t>2015年预算
支出数</t>
  </si>
  <si>
    <t>收支结余</t>
  </si>
  <si>
    <t>1、企业职工基本养老
   保险基金</t>
  </si>
  <si>
    <t>当年保费收入</t>
  </si>
  <si>
    <t>收支差额由上级给予补助</t>
  </si>
  <si>
    <t>动用历年结余</t>
  </si>
  <si>
    <t>2、城乡居民基本养老保险基金</t>
  </si>
  <si>
    <t>3、城镇职工基本医疗保险基金</t>
  </si>
  <si>
    <t>4、新型农村合作医疗基金</t>
  </si>
  <si>
    <t>5、城镇居民基本医疗保险基金</t>
  </si>
  <si>
    <t>6、工伤保险基金</t>
  </si>
  <si>
    <t>7、失业保险基金</t>
  </si>
  <si>
    <t>8、生育保险基金</t>
  </si>
  <si>
    <t>合   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</si>
</sst>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Red]\(#,##0\)"/>
    <numFmt numFmtId="180" formatCode="0_);[Red]\(0\)"/>
  </numFmts>
  <fonts count="71">
    <font>
      <sz val="12"/>
      <name val="宋体"/>
      <family val="0"/>
    </font>
    <font>
      <sz val="11"/>
      <name val="宋体"/>
      <family val="0"/>
    </font>
    <font>
      <sz val="9"/>
      <name val="Times New Roman"/>
      <family val="1"/>
    </font>
    <font>
      <sz val="9"/>
      <name val="黑体"/>
      <family val="3"/>
    </font>
    <font>
      <b/>
      <sz val="9"/>
      <name val="Times New Roman"/>
      <family val="1"/>
    </font>
    <font>
      <sz val="22"/>
      <name val="方正小标宋简体"/>
      <family val="0"/>
    </font>
    <font>
      <sz val="22"/>
      <name val="华文中宋"/>
      <family val="0"/>
    </font>
    <font>
      <sz val="12"/>
      <name val="仿宋_GB2312"/>
      <family val="3"/>
    </font>
    <font>
      <sz val="12"/>
      <name val="楷体_GB2312"/>
      <family val="3"/>
    </font>
    <font>
      <sz val="12"/>
      <name val="黑体"/>
      <family val="3"/>
    </font>
    <font>
      <sz val="11"/>
      <name val="仿宋_GB2312"/>
      <family val="3"/>
    </font>
    <font>
      <sz val="10"/>
      <name val="Arial"/>
      <family val="2"/>
    </font>
    <font>
      <sz val="10"/>
      <name val="楷体_GB2312"/>
      <family val="3"/>
    </font>
    <font>
      <sz val="9"/>
      <name val="楷体_GB2312"/>
      <family val="3"/>
    </font>
    <font>
      <sz val="9.5"/>
      <name val="楷体_GB2312"/>
      <family val="3"/>
    </font>
    <font>
      <b/>
      <sz val="12"/>
      <name val="仿宋_GB2312"/>
      <family val="3"/>
    </font>
    <font>
      <b/>
      <sz val="12"/>
      <name val="宋体"/>
      <family val="0"/>
    </font>
    <font>
      <sz val="10"/>
      <name val="仿宋_GB2312"/>
      <family val="3"/>
    </font>
    <font>
      <sz val="9"/>
      <name val="仿宋_GB2312"/>
      <family val="3"/>
    </font>
    <font>
      <sz val="10"/>
      <name val="黑体"/>
      <family val="3"/>
    </font>
    <font>
      <b/>
      <sz val="10"/>
      <name val="仿宋_GB2312"/>
      <family val="3"/>
    </font>
    <font>
      <b/>
      <sz val="12"/>
      <name val="楷体_GB2312"/>
      <family val="3"/>
    </font>
    <font>
      <sz val="11"/>
      <name val="黑体"/>
      <family val="3"/>
    </font>
    <font>
      <b/>
      <sz val="11"/>
      <name val="宋体"/>
      <family val="0"/>
    </font>
    <font>
      <b/>
      <sz val="11"/>
      <name val="仿宋_GB2312"/>
      <family val="3"/>
    </font>
    <font>
      <sz val="16"/>
      <name val="华文中宋"/>
      <family val="0"/>
    </font>
    <font>
      <sz val="10"/>
      <name val="宋体"/>
      <family val="0"/>
    </font>
    <font>
      <sz val="18"/>
      <name val="仿宋"/>
      <family val="3"/>
    </font>
    <font>
      <sz val="16"/>
      <name val="方正隶书简体"/>
      <family val="0"/>
    </font>
    <font>
      <b/>
      <sz val="20"/>
      <name val="方正大标宋简体"/>
      <family val="0"/>
    </font>
    <font>
      <sz val="16"/>
      <name val="隶书"/>
      <family val="3"/>
    </font>
    <font>
      <sz val="16"/>
      <name val="宋体"/>
      <family val="0"/>
    </font>
    <font>
      <b/>
      <sz val="11"/>
      <color indexed="54"/>
      <name val="宋体"/>
      <family val="0"/>
    </font>
    <font>
      <u val="single"/>
      <sz val="12"/>
      <color indexed="12"/>
      <name val="宋体"/>
      <family val="0"/>
    </font>
    <font>
      <sz val="11"/>
      <color indexed="8"/>
      <name val="宋体"/>
      <family val="0"/>
    </font>
    <font>
      <b/>
      <sz val="15"/>
      <color indexed="54"/>
      <name val="宋体"/>
      <family val="0"/>
    </font>
    <font>
      <b/>
      <sz val="13"/>
      <color indexed="54"/>
      <name val="宋体"/>
      <family val="0"/>
    </font>
    <font>
      <sz val="11"/>
      <color indexed="62"/>
      <name val="宋体"/>
      <family val="0"/>
    </font>
    <font>
      <sz val="11"/>
      <color indexed="10"/>
      <name val="宋体"/>
      <family val="0"/>
    </font>
    <font>
      <b/>
      <sz val="11"/>
      <color indexed="63"/>
      <name val="宋体"/>
      <family val="0"/>
    </font>
    <font>
      <sz val="11"/>
      <color indexed="9"/>
      <name val="宋体"/>
      <family val="0"/>
    </font>
    <font>
      <sz val="11"/>
      <color indexed="16"/>
      <name val="宋体"/>
      <family val="0"/>
    </font>
    <font>
      <u val="single"/>
      <sz val="12"/>
      <color indexed="36"/>
      <name val="宋体"/>
      <family val="0"/>
    </font>
    <font>
      <sz val="12"/>
      <name val="Times New Roman"/>
      <family val="1"/>
    </font>
    <font>
      <b/>
      <sz val="18"/>
      <color indexed="54"/>
      <name val="宋体"/>
      <family val="0"/>
    </font>
    <font>
      <i/>
      <sz val="11"/>
      <color indexed="2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66">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57" fillId="7" borderId="2" applyNumberFormat="0" applyFont="0" applyAlignment="0" applyProtection="0"/>
    <xf numFmtId="0" fontId="56"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3"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3" applyNumberFormat="0" applyFill="0" applyAlignment="0" applyProtection="0"/>
    <xf numFmtId="0" fontId="56" fillId="9" borderId="0" applyNumberFormat="0" applyBorder="0" applyAlignment="0" applyProtection="0"/>
    <xf numFmtId="0" fontId="58" fillId="0" borderId="4" applyNumberFormat="0" applyFill="0" applyAlignment="0" applyProtection="0"/>
    <xf numFmtId="0" fontId="11" fillId="0" borderId="0">
      <alignment/>
      <protection/>
    </xf>
    <xf numFmtId="0" fontId="56" fillId="10" borderId="0" applyNumberFormat="0" applyBorder="0" applyAlignment="0" applyProtection="0"/>
    <xf numFmtId="0" fontId="64" fillId="11" borderId="5" applyNumberFormat="0" applyAlignment="0" applyProtection="0"/>
    <xf numFmtId="0" fontId="65" fillId="11" borderId="1" applyNumberFormat="0" applyAlignment="0" applyProtection="0"/>
    <xf numFmtId="0" fontId="66"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2" fillId="0" borderId="0">
      <alignment/>
      <protection/>
    </xf>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cellStyleXfs>
  <cellXfs count="191">
    <xf numFmtId="0" fontId="0" fillId="0" borderId="0" xfId="0" applyAlignment="1" applyProtection="1">
      <alignment/>
      <protection/>
    </xf>
    <xf numFmtId="0" fontId="2" fillId="0" borderId="0" xfId="38" applyFont="1" applyBorder="1" applyAlignment="1">
      <alignment horizontal="center"/>
      <protection/>
    </xf>
    <xf numFmtId="0" fontId="3" fillId="0" borderId="0" xfId="38" applyFont="1" applyBorder="1">
      <alignment/>
      <protection/>
    </xf>
    <xf numFmtId="0" fontId="4" fillId="0" borderId="0" xfId="38" applyFont="1" applyBorder="1">
      <alignment/>
      <protection/>
    </xf>
    <xf numFmtId="0" fontId="2" fillId="0" borderId="0" xfId="38" applyFont="1" applyBorder="1">
      <alignment/>
      <protection/>
    </xf>
    <xf numFmtId="0" fontId="5" fillId="0" borderId="0" xfId="38" applyFont="1" applyBorder="1" applyAlignment="1">
      <alignment horizontal="center"/>
      <protection/>
    </xf>
    <xf numFmtId="0" fontId="6" fillId="0" borderId="0" xfId="38" applyFont="1" applyBorder="1" applyAlignment="1">
      <alignment horizontal="center"/>
      <protection/>
    </xf>
    <xf numFmtId="22" fontId="7" fillId="0" borderId="0" xfId="38" applyNumberFormat="1" applyFont="1" applyBorder="1" applyAlignment="1">
      <alignment horizontal="left" vertical="center"/>
      <protection/>
    </xf>
    <xf numFmtId="22" fontId="8" fillId="0" borderId="0" xfId="38" applyNumberFormat="1" applyFont="1" applyBorder="1" applyAlignment="1">
      <alignment horizontal="left" indent="1"/>
      <protection/>
    </xf>
    <xf numFmtId="22" fontId="8" fillId="0" borderId="0" xfId="38" applyNumberFormat="1" applyFont="1" applyBorder="1" applyAlignment="1">
      <alignment horizontal="center"/>
      <protection/>
    </xf>
    <xf numFmtId="0" fontId="7" fillId="0" borderId="0" xfId="0" applyFont="1" applyAlignment="1" applyProtection="1">
      <alignment horizontal="right" vertical="center"/>
      <protection/>
    </xf>
    <xf numFmtId="0" fontId="9" fillId="0" borderId="9" xfId="38" applyFont="1" applyBorder="1" applyAlignment="1">
      <alignment horizontal="center" vertical="center" wrapText="1"/>
      <protection/>
    </xf>
    <xf numFmtId="0" fontId="7" fillId="0" borderId="9" xfId="38" applyFont="1" applyBorder="1" applyAlignment="1">
      <alignment horizontal="left" vertical="center" wrapText="1" shrinkToFit="1"/>
      <protection/>
    </xf>
    <xf numFmtId="0" fontId="10" fillId="0" borderId="9" xfId="38" applyFont="1" applyBorder="1" applyAlignment="1">
      <alignment horizontal="left" vertical="center" shrinkToFit="1"/>
      <protection/>
    </xf>
    <xf numFmtId="4" fontId="0" fillId="0" borderId="0" xfId="0" applyNumberFormat="1" applyAlignment="1" applyProtection="1">
      <alignment horizontal="right" vertical="center"/>
      <protection/>
    </xf>
    <xf numFmtId="4" fontId="0" fillId="0" borderId="9" xfId="0" applyNumberFormat="1" applyBorder="1" applyAlignment="1" applyProtection="1">
      <alignment horizontal="right" vertical="center"/>
      <protection/>
    </xf>
    <xf numFmtId="176" fontId="0" fillId="0" borderId="9" xfId="22" applyNumberFormat="1" applyFont="1" applyBorder="1" applyAlignment="1">
      <alignment horizontal="right" vertical="center"/>
    </xf>
    <xf numFmtId="0" fontId="7" fillId="0" borderId="9" xfId="38" applyFont="1" applyBorder="1" applyAlignment="1" applyProtection="1">
      <alignment horizontal="left" vertical="center" wrapText="1"/>
      <protection locked="0"/>
    </xf>
    <xf numFmtId="0" fontId="11" fillId="0" borderId="9" xfId="38" applyBorder="1" applyAlignment="1">
      <alignment horizontal="left" vertical="center"/>
      <protection/>
    </xf>
    <xf numFmtId="0" fontId="7" fillId="0" borderId="9" xfId="38" applyFont="1" applyBorder="1" applyAlignment="1">
      <alignment horizontal="left" vertical="center" wrapText="1"/>
      <protection/>
    </xf>
    <xf numFmtId="0" fontId="12" fillId="0" borderId="9" xfId="38" applyFont="1" applyBorder="1" applyAlignment="1">
      <alignment vertical="center" wrapText="1"/>
      <protection/>
    </xf>
    <xf numFmtId="0" fontId="2" fillId="0" borderId="9" xfId="38" applyFont="1" applyBorder="1" applyAlignment="1">
      <alignment horizontal="right" vertical="center"/>
      <protection/>
    </xf>
    <xf numFmtId="0" fontId="13" fillId="0" borderId="9" xfId="38" applyFont="1" applyBorder="1" applyAlignment="1">
      <alignment vertical="center"/>
      <protection/>
    </xf>
    <xf numFmtId="0" fontId="13" fillId="0" borderId="9" xfId="38" applyFont="1" applyBorder="1" applyAlignment="1" applyProtection="1">
      <alignment vertical="center" wrapText="1"/>
      <protection locked="0"/>
    </xf>
    <xf numFmtId="0" fontId="14" fillId="0" borderId="9" xfId="38" applyFont="1" applyBorder="1" applyAlignment="1">
      <alignment vertical="center"/>
      <protection/>
    </xf>
    <xf numFmtId="0" fontId="2" fillId="0" borderId="9" xfId="38" applyFont="1" applyBorder="1" applyAlignment="1">
      <alignment vertical="center"/>
      <protection/>
    </xf>
    <xf numFmtId="0" fontId="12" fillId="0" borderId="9" xfId="38" applyFont="1" applyBorder="1" applyAlignment="1" applyProtection="1">
      <alignment vertical="center" wrapText="1"/>
      <protection locked="0"/>
    </xf>
    <xf numFmtId="0" fontId="15" fillId="0" borderId="10" xfId="38" applyFont="1" applyBorder="1" applyAlignment="1">
      <alignment horizontal="center" vertical="center" wrapText="1"/>
      <protection/>
    </xf>
    <xf numFmtId="0" fontId="15" fillId="0" borderId="11" xfId="38" applyFont="1" applyBorder="1" applyAlignment="1">
      <alignment horizontal="center" vertical="center" wrapText="1"/>
      <protection/>
    </xf>
    <xf numFmtId="176" fontId="16" fillId="0" borderId="9" xfId="22" applyNumberFormat="1" applyFont="1" applyBorder="1" applyAlignment="1">
      <alignment horizontal="right" vertical="center"/>
    </xf>
    <xf numFmtId="176" fontId="16" fillId="0" borderId="9" xfId="22" applyNumberFormat="1" applyFont="1" applyBorder="1" applyAlignment="1">
      <alignment horizontal="center"/>
    </xf>
    <xf numFmtId="0" fontId="2" fillId="0" borderId="0" xfId="38" applyFont="1" applyBorder="1" applyAlignment="1">
      <alignment horizontal="center" vertical="center"/>
      <protection/>
    </xf>
    <xf numFmtId="4" fontId="0" fillId="0" borderId="0" xfId="0" applyNumberFormat="1" applyAlignment="1" applyProtection="1">
      <alignment horizontal="center"/>
      <protection/>
    </xf>
    <xf numFmtId="176" fontId="2" fillId="0" borderId="0" xfId="38" applyNumberFormat="1" applyFont="1" applyBorder="1" applyAlignment="1">
      <alignment horizontal="center"/>
      <protection/>
    </xf>
    <xf numFmtId="0" fontId="17" fillId="0" borderId="0" xfId="0" applyFont="1" applyAlignment="1" applyProtection="1">
      <alignment/>
      <protection/>
    </xf>
    <xf numFmtId="0" fontId="18" fillId="0" borderId="0" xfId="0" applyFont="1" applyAlignment="1" applyProtection="1">
      <alignment/>
      <protection/>
    </xf>
    <xf numFmtId="0" fontId="7"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vertical="center"/>
      <protection/>
    </xf>
    <xf numFmtId="0" fontId="19" fillId="0" borderId="12"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9" xfId="0" applyFont="1" applyBorder="1" applyAlignment="1" applyProtection="1">
      <alignment horizontal="center" vertical="center" wrapText="1"/>
      <protection/>
    </xf>
    <xf numFmtId="0" fontId="17" fillId="0" borderId="9" xfId="0" applyFont="1" applyBorder="1" applyAlignment="1" applyProtection="1">
      <alignment vertical="center" shrinkToFit="1"/>
      <protection/>
    </xf>
    <xf numFmtId="0" fontId="17" fillId="0" borderId="9" xfId="0" applyFont="1" applyBorder="1" applyAlignment="1" applyProtection="1">
      <alignment/>
      <protection/>
    </xf>
    <xf numFmtId="0" fontId="20" fillId="0" borderId="9" xfId="0" applyFont="1" applyBorder="1" applyAlignment="1" applyProtection="1">
      <alignment horizontal="center" vertical="center"/>
      <protection/>
    </xf>
    <xf numFmtId="0" fontId="17" fillId="0" borderId="0" xfId="0" applyFont="1" applyAlignment="1" applyProtection="1">
      <alignment horizontal="right"/>
      <protection/>
    </xf>
    <xf numFmtId="0" fontId="19" fillId="0" borderId="12" xfId="0" applyFont="1" applyBorder="1" applyAlignment="1" applyProtection="1">
      <alignment horizontal="center" vertical="center" wrapText="1"/>
      <protection/>
    </xf>
    <xf numFmtId="0" fontId="19" fillId="0" borderId="16" xfId="0" applyFont="1" applyBorder="1" applyAlignment="1" applyProtection="1">
      <alignment vertical="center" wrapText="1"/>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17" fillId="0" borderId="9" xfId="0" applyFont="1" applyBorder="1" applyAlignment="1" applyProtection="1">
      <alignment vertical="center"/>
      <protection/>
    </xf>
    <xf numFmtId="0" fontId="17" fillId="0" borderId="9" xfId="0" applyFont="1" applyBorder="1" applyAlignment="1" applyProtection="1">
      <alignment horizontal="center" vertical="center"/>
      <protection/>
    </xf>
    <xf numFmtId="0" fontId="21" fillId="0" borderId="0" xfId="0" applyFont="1" applyAlignment="1" applyProtection="1">
      <alignment horizontal="center" vertical="center" wrapText="1"/>
      <protection/>
    </xf>
    <xf numFmtId="0" fontId="0" fillId="0" borderId="0" xfId="0" applyAlignment="1" applyProtection="1">
      <alignment vertical="center"/>
      <protection/>
    </xf>
    <xf numFmtId="177"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7" fillId="0" borderId="0" xfId="0" applyFont="1" applyAlignment="1" applyProtection="1">
      <alignment horizontal="left" vertical="center"/>
      <protection/>
    </xf>
    <xf numFmtId="177" fontId="7" fillId="0" borderId="0" xfId="0" applyNumberFormat="1" applyFont="1" applyAlignment="1" applyProtection="1">
      <alignment vertical="center"/>
      <protection/>
    </xf>
    <xf numFmtId="0" fontId="7" fillId="0" borderId="0" xfId="0" applyFont="1" applyAlignment="1" applyProtection="1">
      <alignment horizontal="right" vertical="center" wrapText="1"/>
      <protection/>
    </xf>
    <xf numFmtId="0" fontId="9" fillId="0" borderId="9" xfId="0" applyFont="1" applyBorder="1" applyAlignment="1" applyProtection="1">
      <alignment horizontal="center" vertical="center" wrapText="1"/>
      <protection locked="0"/>
    </xf>
    <xf numFmtId="177" fontId="9" fillId="0" borderId="9" xfId="0" applyNumberFormat="1" applyFont="1" applyBorder="1" applyAlignment="1" applyProtection="1">
      <alignment horizontal="center" vertical="center" wrapText="1"/>
      <protection/>
    </xf>
    <xf numFmtId="177" fontId="22" fillId="0" borderId="9" xfId="0" applyNumberFormat="1"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7" fillId="0" borderId="9" xfId="0" applyFont="1" applyBorder="1" applyAlignment="1" applyProtection="1">
      <alignment vertical="center"/>
      <protection locked="0"/>
    </xf>
    <xf numFmtId="177" fontId="1" fillId="0" borderId="9" xfId="0" applyNumberFormat="1" applyFont="1" applyBorder="1" applyAlignment="1" applyProtection="1">
      <alignment horizontal="right" vertical="center" shrinkToFit="1"/>
      <protection locked="0"/>
    </xf>
    <xf numFmtId="176" fontId="1" fillId="0" borderId="9" xfId="0" applyNumberFormat="1" applyFont="1" applyBorder="1" applyAlignment="1" applyProtection="1">
      <alignment horizontal="right" vertical="center" shrinkToFit="1"/>
      <protection/>
    </xf>
    <xf numFmtId="176" fontId="10" fillId="0" borderId="9" xfId="0" applyNumberFormat="1" applyFont="1" applyBorder="1" applyAlignment="1" applyProtection="1">
      <alignment vertical="center" wrapText="1"/>
      <protection/>
    </xf>
    <xf numFmtId="3" fontId="1" fillId="0" borderId="0" xfId="0" applyNumberFormat="1" applyFont="1" applyAlignment="1" applyProtection="1">
      <alignment horizontal="right" shrinkToFit="1"/>
      <protection locked="0"/>
    </xf>
    <xf numFmtId="0" fontId="10" fillId="0" borderId="9" xfId="0" applyFont="1" applyBorder="1" applyAlignment="1" applyProtection="1">
      <alignment vertical="center" wrapText="1"/>
      <protection/>
    </xf>
    <xf numFmtId="177" fontId="1" fillId="0" borderId="9" xfId="0" applyNumberFormat="1" applyFont="1" applyBorder="1" applyAlignment="1" applyProtection="1">
      <alignment vertical="center"/>
      <protection locked="0"/>
    </xf>
    <xf numFmtId="0" fontId="20" fillId="0" borderId="9" xfId="0" applyFont="1" applyBorder="1" applyAlignment="1" applyProtection="1">
      <alignment vertical="center" wrapText="1"/>
      <protection/>
    </xf>
    <xf numFmtId="3" fontId="1" fillId="0" borderId="0" xfId="0" applyNumberFormat="1" applyFont="1" applyAlignment="1" applyProtection="1">
      <alignment horizontal="right" vertical="center" shrinkToFit="1"/>
      <protection locked="0"/>
    </xf>
    <xf numFmtId="0" fontId="15" fillId="0" borderId="9" xfId="0" applyFont="1" applyBorder="1" applyAlignment="1" applyProtection="1">
      <alignment vertical="center"/>
      <protection locked="0"/>
    </xf>
    <xf numFmtId="177" fontId="23" fillId="0" borderId="9" xfId="0" applyNumberFormat="1" applyFont="1" applyBorder="1" applyAlignment="1" applyProtection="1">
      <alignment horizontal="right" vertical="center" shrinkToFit="1"/>
      <protection/>
    </xf>
    <xf numFmtId="3" fontId="23" fillId="0" borderId="0" xfId="0" applyNumberFormat="1" applyFont="1" applyAlignment="1" applyProtection="1">
      <alignment horizontal="right" shrinkToFit="1"/>
      <protection/>
    </xf>
    <xf numFmtId="0" fontId="10" fillId="0" borderId="9" xfId="0" applyFont="1" applyBorder="1" applyAlignment="1" applyProtection="1">
      <alignment vertical="center"/>
      <protection/>
    </xf>
    <xf numFmtId="177" fontId="23" fillId="0" borderId="9" xfId="0" applyNumberFormat="1" applyFont="1" applyBorder="1" applyAlignment="1" applyProtection="1">
      <alignment vertical="center"/>
      <protection locked="0"/>
    </xf>
    <xf numFmtId="0" fontId="0" fillId="0" borderId="0" xfId="0" applyFont="1" applyAlignment="1" applyProtection="1">
      <alignment vertical="center"/>
      <protection/>
    </xf>
    <xf numFmtId="177" fontId="0" fillId="0" borderId="0" xfId="0" applyNumberFormat="1" applyFont="1" applyAlignment="1" applyProtection="1">
      <alignment vertical="center"/>
      <protection/>
    </xf>
    <xf numFmtId="0" fontId="1" fillId="0" borderId="0" xfId="0" applyFont="1" applyAlignment="1" applyProtection="1">
      <alignment vertical="center" wrapText="1"/>
      <protection/>
    </xf>
    <xf numFmtId="0" fontId="1" fillId="0" borderId="0" xfId="0" applyFont="1" applyAlignment="1" applyProtection="1">
      <alignment wrapText="1"/>
      <protection/>
    </xf>
    <xf numFmtId="0" fontId="21" fillId="0" borderId="0" xfId="0" applyFont="1" applyAlignment="1" applyProtection="1">
      <alignment horizontal="distributed" vertical="center" wrapText="1"/>
      <protection/>
    </xf>
    <xf numFmtId="0" fontId="1" fillId="0" borderId="0" xfId="0" applyFont="1" applyAlignment="1" applyProtection="1">
      <alignment/>
      <protection/>
    </xf>
    <xf numFmtId="0" fontId="7" fillId="0" borderId="17" xfId="0" applyFont="1" applyBorder="1" applyAlignment="1" applyProtection="1">
      <alignment vertical="center"/>
      <protection/>
    </xf>
    <xf numFmtId="0" fontId="7" fillId="0" borderId="17" xfId="0" applyFont="1" applyBorder="1" applyAlignment="1" applyProtection="1">
      <alignment horizontal="right" vertical="center"/>
      <protection/>
    </xf>
    <xf numFmtId="0" fontId="9" fillId="0" borderId="18" xfId="0" applyFont="1" applyBorder="1" applyAlignment="1" applyProtection="1">
      <alignment horizontal="center" vertical="center" wrapText="1"/>
      <protection/>
    </xf>
    <xf numFmtId="0" fontId="9" fillId="0" borderId="0" xfId="0" applyFont="1" applyAlignment="1" applyProtection="1">
      <alignment/>
      <protection/>
    </xf>
    <xf numFmtId="176" fontId="23" fillId="0" borderId="9" xfId="0" applyNumberFormat="1" applyFont="1" applyBorder="1" applyAlignment="1" applyProtection="1">
      <alignment horizontal="right" vertical="center" shrinkToFit="1"/>
      <protection/>
    </xf>
    <xf numFmtId="0" fontId="10" fillId="0" borderId="9" xfId="0" applyFont="1" applyBorder="1" applyAlignment="1" applyProtection="1">
      <alignment horizontal="left" vertical="center" wrapText="1"/>
      <protection locked="0"/>
    </xf>
    <xf numFmtId="176" fontId="24" fillId="0" borderId="0" xfId="0" applyNumberFormat="1" applyFont="1" applyAlignment="1" applyProtection="1">
      <alignment horizontal="right" vertical="center" shrinkToFit="1"/>
      <protection/>
    </xf>
    <xf numFmtId="0" fontId="10" fillId="0" borderId="9" xfId="0" applyFont="1" applyBorder="1" applyAlignment="1" applyProtection="1">
      <alignment horizontal="left" vertical="center"/>
      <protection locked="0"/>
    </xf>
    <xf numFmtId="3" fontId="10" fillId="0" borderId="0" xfId="0" applyNumberFormat="1" applyFont="1" applyAlignment="1" applyProtection="1">
      <alignment horizontal="right" vertical="center" shrinkToFit="1"/>
      <protection locked="0"/>
    </xf>
    <xf numFmtId="0" fontId="25" fillId="0" borderId="0" xfId="0" applyFont="1" applyFill="1" applyBorder="1" applyAlignment="1">
      <alignment horizontal="center"/>
    </xf>
    <xf numFmtId="0" fontId="8" fillId="0" borderId="0" xfId="0" applyFont="1" applyAlignment="1">
      <alignment/>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5" fillId="0" borderId="0" xfId="0" applyFont="1" applyFill="1" applyAlignment="1">
      <alignment/>
    </xf>
    <xf numFmtId="0" fontId="16" fillId="0" borderId="0" xfId="0" applyFont="1" applyAlignment="1">
      <alignment/>
    </xf>
    <xf numFmtId="0" fontId="0" fillId="0" borderId="0" xfId="0" applyFont="1" applyAlignment="1">
      <alignment/>
    </xf>
    <xf numFmtId="0" fontId="2" fillId="0" borderId="0" xfId="0" applyFont="1" applyFill="1" applyBorder="1" applyAlignment="1">
      <alignment/>
    </xf>
    <xf numFmtId="178" fontId="17" fillId="0" borderId="0" xfId="0" applyNumberFormat="1" applyFont="1" applyFill="1" applyBorder="1" applyAlignment="1">
      <alignment/>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22" fontId="7" fillId="0" borderId="0" xfId="0" applyNumberFormat="1" applyFont="1" applyFill="1" applyBorder="1" applyAlignment="1">
      <alignment vertical="center"/>
    </xf>
    <xf numFmtId="178" fontId="7"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0" xfId="0" applyFont="1" applyFill="1" applyBorder="1" applyAlignment="1">
      <alignment/>
    </xf>
    <xf numFmtId="0" fontId="15" fillId="0" borderId="9" xfId="0" applyFont="1" applyFill="1" applyBorder="1" applyAlignment="1">
      <alignment horizontal="center" vertical="center" wrapText="1"/>
    </xf>
    <xf numFmtId="179" fontId="16" fillId="0" borderId="12" xfId="0" applyNumberFormat="1" applyFont="1" applyFill="1" applyBorder="1" applyAlignment="1">
      <alignment horizontal="right" vertical="center" wrapText="1"/>
    </xf>
    <xf numFmtId="180" fontId="15" fillId="0" borderId="0" xfId="0" applyNumberFormat="1" applyFont="1" applyFill="1" applyBorder="1" applyAlignment="1">
      <alignment horizontal="center" vertical="center" wrapText="1"/>
    </xf>
    <xf numFmtId="180" fontId="15"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7" fillId="0" borderId="9" xfId="0" applyFont="1" applyFill="1" applyBorder="1" applyAlignment="1">
      <alignment horizontal="left" vertical="center" wrapText="1"/>
    </xf>
    <xf numFmtId="179" fontId="0" fillId="0" borderId="12" xfId="0" applyNumberFormat="1" applyFont="1" applyFill="1" applyBorder="1" applyAlignment="1">
      <alignment vertical="center" wrapText="1"/>
    </xf>
    <xf numFmtId="0" fontId="7" fillId="0" borderId="0" xfId="0" applyFont="1" applyFill="1" applyAlignment="1">
      <alignment horizontal="center" vertical="center" wrapText="1"/>
    </xf>
    <xf numFmtId="0" fontId="7" fillId="0" borderId="9" xfId="0" applyFont="1" applyBorder="1" applyAlignment="1" applyProtection="1">
      <alignment horizontal="left" vertical="center"/>
      <protection locked="0"/>
    </xf>
    <xf numFmtId="179" fontId="0" fillId="0" borderId="9" xfId="0" applyNumberFormat="1" applyFont="1" applyFill="1" applyBorder="1" applyAlignment="1">
      <alignment vertical="center" wrapText="1"/>
    </xf>
    <xf numFmtId="179" fontId="0" fillId="0" borderId="9" xfId="57" applyNumberFormat="1" applyFont="1" applyFill="1" applyBorder="1" applyAlignment="1" applyProtection="1">
      <alignment horizontal="right" vertical="center" wrapText="1"/>
      <protection/>
    </xf>
    <xf numFmtId="0" fontId="7" fillId="0" borderId="9" xfId="0" applyFont="1" applyFill="1" applyBorder="1" applyAlignment="1">
      <alignment horizontal="left" vertical="center" shrinkToFit="1"/>
    </xf>
    <xf numFmtId="0" fontId="7" fillId="0" borderId="9" xfId="0" applyFont="1" applyBorder="1" applyAlignment="1" applyProtection="1">
      <alignment vertical="center" shrinkToFit="1"/>
      <protection locked="0"/>
    </xf>
    <xf numFmtId="179" fontId="0" fillId="0" borderId="9" xfId="57" applyNumberFormat="1" applyFont="1" applyFill="1" applyBorder="1" applyAlignment="1" applyProtection="1">
      <alignment vertical="center" wrapText="1"/>
      <protection/>
    </xf>
    <xf numFmtId="0" fontId="7" fillId="0" borderId="9" xfId="0" applyFont="1" applyBorder="1" applyAlignment="1" applyProtection="1">
      <alignment horizontal="left" vertical="center" shrinkToFit="1"/>
      <protection locked="0"/>
    </xf>
    <xf numFmtId="179" fontId="0" fillId="0" borderId="9" xfId="0" applyNumberFormat="1" applyFont="1" applyBorder="1" applyAlignment="1">
      <alignment vertical="center" wrapText="1"/>
    </xf>
    <xf numFmtId="179" fontId="1" fillId="0" borderId="9" xfId="0" applyNumberFormat="1" applyFont="1" applyFill="1" applyBorder="1" applyAlignment="1" applyProtection="1">
      <alignment vertical="center"/>
      <protection locked="0"/>
    </xf>
    <xf numFmtId="0" fontId="4" fillId="0" borderId="0" xfId="0" applyFont="1" applyFill="1" applyBorder="1" applyAlignment="1">
      <alignment/>
    </xf>
    <xf numFmtId="1" fontId="1" fillId="0" borderId="9" xfId="0" applyNumberFormat="1" applyFont="1" applyFill="1" applyBorder="1" applyAlignment="1" applyProtection="1">
      <alignment horizontal="left" vertical="center"/>
      <protection locked="0"/>
    </xf>
    <xf numFmtId="0" fontId="5" fillId="0" borderId="0" xfId="0" applyNumberFormat="1" applyFont="1" applyFill="1" applyAlignment="1" applyProtection="1">
      <alignment vertical="center"/>
      <protection locked="0"/>
    </xf>
    <xf numFmtId="0" fontId="21" fillId="0" borderId="0" xfId="0" applyFont="1" applyAlignment="1" applyProtection="1">
      <alignment/>
      <protection locked="0"/>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26" fillId="0" borderId="0" xfId="0" applyFont="1" applyAlignment="1" applyProtection="1">
      <alignment shrinkToFit="1"/>
      <protection locked="0"/>
    </xf>
    <xf numFmtId="0" fontId="26" fillId="0" borderId="0" xfId="0" applyFont="1" applyAlignment="1" applyProtection="1">
      <alignment/>
      <protection locked="0"/>
    </xf>
    <xf numFmtId="177" fontId="26" fillId="0" borderId="0" xfId="0" applyNumberFormat="1" applyFont="1" applyAlignment="1" applyProtection="1">
      <alignment/>
      <protection locked="0"/>
    </xf>
    <xf numFmtId="0" fontId="5" fillId="0" borderId="0" xfId="0" applyNumberFormat="1" applyFont="1" applyFill="1" applyAlignment="1" applyProtection="1">
      <alignment horizontal="center" vertical="center"/>
      <protection locked="0"/>
    </xf>
    <xf numFmtId="0" fontId="5" fillId="0" borderId="0" xfId="0" applyNumberFormat="1" applyFont="1" applyFill="1" applyAlignment="1" applyProtection="1">
      <alignment horizontal="center" vertical="center"/>
      <protection/>
    </xf>
    <xf numFmtId="0" fontId="7" fillId="0" borderId="0" xfId="0" applyFont="1" applyFill="1" applyAlignment="1" applyProtection="1">
      <alignment horizontal="left" vertical="center" shrinkToFit="1"/>
      <protection locked="0"/>
    </xf>
    <xf numFmtId="177" fontId="17" fillId="0" borderId="0" xfId="0" applyNumberFormat="1" applyFont="1" applyFill="1" applyAlignment="1" applyProtection="1">
      <alignment vertical="center"/>
      <protection locked="0"/>
    </xf>
    <xf numFmtId="0" fontId="17"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9" fillId="0" borderId="9" xfId="0" applyFont="1" applyFill="1" applyBorder="1" applyAlignment="1" applyProtection="1">
      <alignment horizontal="center" vertical="center" shrinkToFit="1"/>
      <protection locked="0"/>
    </xf>
    <xf numFmtId="177" fontId="9" fillId="0" borderId="12" xfId="0" applyNumberFormat="1" applyFont="1" applyFill="1" applyBorder="1" applyAlignment="1" applyProtection="1">
      <alignment horizontal="center" vertical="center" wrapText="1"/>
      <protection/>
    </xf>
    <xf numFmtId="177" fontId="9" fillId="0" borderId="9"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protection locked="0"/>
    </xf>
    <xf numFmtId="49" fontId="15"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right" vertical="center" shrinkToFit="1"/>
      <protection/>
    </xf>
    <xf numFmtId="178" fontId="0" fillId="0" borderId="9" xfId="0" applyNumberFormat="1" applyFont="1" applyFill="1" applyBorder="1" applyAlignment="1" applyProtection="1">
      <alignment vertical="center" shrinkToFit="1"/>
      <protection/>
    </xf>
    <xf numFmtId="0" fontId="17" fillId="0" borderId="9" xfId="0" applyFont="1" applyFill="1" applyBorder="1" applyAlignment="1" applyProtection="1">
      <alignment vertical="center" wrapText="1"/>
      <protection locked="0"/>
    </xf>
    <xf numFmtId="49" fontId="7" fillId="0" borderId="9" xfId="0" applyNumberFormat="1" applyFont="1" applyFill="1" applyBorder="1" applyAlignment="1" applyProtection="1">
      <alignment horizontal="left" vertical="center" shrinkToFit="1"/>
      <protection/>
    </xf>
    <xf numFmtId="177" fontId="0" fillId="0" borderId="9" xfId="0" applyNumberFormat="1" applyFont="1" applyFill="1" applyBorder="1" applyAlignment="1" applyProtection="1">
      <alignment vertical="center" shrinkToFit="1"/>
      <protection/>
    </xf>
    <xf numFmtId="0" fontId="17" fillId="0" borderId="9" xfId="0" applyFont="1" applyFill="1" applyBorder="1" applyAlignment="1" applyProtection="1">
      <alignment vertical="center" wrapText="1" shrinkToFit="1"/>
      <protection locked="0"/>
    </xf>
    <xf numFmtId="177" fontId="0" fillId="0" borderId="9" xfId="0" applyNumberFormat="1" applyFont="1" applyFill="1" applyBorder="1" applyAlignment="1" applyProtection="1">
      <alignment vertical="center"/>
      <protection/>
    </xf>
    <xf numFmtId="49" fontId="7" fillId="0" borderId="9" xfId="0" applyNumberFormat="1" applyFont="1" applyFill="1" applyBorder="1" applyAlignment="1" applyProtection="1">
      <alignment horizontal="left" vertical="center" wrapText="1" shrinkToFit="1"/>
      <protection/>
    </xf>
    <xf numFmtId="177" fontId="1" fillId="0" borderId="9" xfId="0" applyNumberFormat="1" applyFont="1" applyFill="1" applyBorder="1" applyAlignment="1" applyProtection="1">
      <alignment vertical="center"/>
      <protection/>
    </xf>
    <xf numFmtId="177" fontId="0" fillId="0" borderId="0" xfId="0" applyNumberFormat="1" applyFont="1" applyFill="1" applyAlignment="1" applyProtection="1">
      <alignment/>
      <protection/>
    </xf>
    <xf numFmtId="177" fontId="17" fillId="0" borderId="9" xfId="0" applyNumberFormat="1" applyFont="1" applyFill="1" applyBorder="1" applyAlignment="1" applyProtection="1">
      <alignment vertical="center" wrapText="1"/>
      <protection locked="0"/>
    </xf>
    <xf numFmtId="0" fontId="27" fillId="0" borderId="0" xfId="0" applyFont="1" applyAlignment="1" applyProtection="1">
      <alignment/>
      <protection/>
    </xf>
    <xf numFmtId="0" fontId="7" fillId="0" borderId="0" xfId="0" applyNumberFormat="1" applyFont="1" applyFill="1" applyAlignment="1" applyProtection="1">
      <alignment vertical="center"/>
      <protection/>
    </xf>
    <xf numFmtId="0" fontId="9" fillId="0" borderId="0" xfId="0" applyFont="1" applyAlignment="1" applyProtection="1">
      <alignment horizontal="center" vertical="center" wrapText="1"/>
      <protection/>
    </xf>
    <xf numFmtId="0" fontId="7" fillId="0" borderId="0" xfId="0" applyFont="1" applyFill="1" applyAlignment="1" applyProtection="1">
      <alignment vertical="center"/>
      <protection/>
    </xf>
    <xf numFmtId="0" fontId="8" fillId="0" borderId="0" xfId="0" applyFont="1" applyAlignment="1" applyProtection="1">
      <alignment/>
      <protection/>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right" vertical="center"/>
      <protection/>
    </xf>
    <xf numFmtId="0" fontId="15" fillId="0" borderId="9" xfId="0" applyFont="1" applyFill="1" applyBorder="1" applyAlignment="1" applyProtection="1">
      <alignment horizontal="center" vertical="center"/>
      <protection locked="0"/>
    </xf>
    <xf numFmtId="179" fontId="1" fillId="0" borderId="9" xfId="0" applyNumberFormat="1" applyFont="1" applyFill="1" applyBorder="1" applyAlignment="1" applyProtection="1">
      <alignment vertical="center"/>
      <protection/>
    </xf>
    <xf numFmtId="178" fontId="1" fillId="0" borderId="9" xfId="25" applyNumberFormat="1" applyFont="1" applyFill="1" applyBorder="1" applyAlignment="1" applyProtection="1">
      <alignment horizontal="right" vertical="center"/>
      <protection/>
    </xf>
    <xf numFmtId="0" fontId="12"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protection locked="0"/>
    </xf>
    <xf numFmtId="177" fontId="1" fillId="0" borderId="9" xfId="0" applyNumberFormat="1" applyFont="1" applyFill="1" applyBorder="1" applyAlignment="1" applyProtection="1">
      <alignment horizontal="right" vertical="center"/>
      <protection/>
    </xf>
    <xf numFmtId="0" fontId="12" fillId="0" borderId="9"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wrapText="1"/>
      <protection locked="0"/>
    </xf>
    <xf numFmtId="0" fontId="7" fillId="0" borderId="9" xfId="0" applyFont="1" applyFill="1" applyBorder="1" applyAlignment="1" applyProtection="1">
      <alignment vertical="center" wrapText="1"/>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horizontal="left" vertical="center" wrapText="1"/>
      <protection/>
    </xf>
    <xf numFmtId="0" fontId="28" fillId="0" borderId="0" xfId="0" applyFont="1" applyAlignment="1" applyProtection="1">
      <alignment vertical="center"/>
      <protection/>
    </xf>
    <xf numFmtId="0" fontId="0" fillId="0" borderId="0" xfId="0" applyFont="1" applyAlignment="1" applyProtection="1">
      <alignment horizontal="distributed"/>
      <protection/>
    </xf>
    <xf numFmtId="0" fontId="29" fillId="0" borderId="0" xfId="0" applyFont="1" applyAlignment="1" applyProtection="1">
      <alignment horizontal="center"/>
      <protection/>
    </xf>
    <xf numFmtId="0" fontId="29" fillId="0" borderId="0" xfId="0" applyFont="1" applyAlignment="1" applyProtection="1">
      <alignment/>
      <protection/>
    </xf>
    <xf numFmtId="0" fontId="30" fillId="0" borderId="0" xfId="0" applyFont="1" applyAlignment="1" applyProtection="1">
      <alignment vertical="center"/>
      <protection/>
    </xf>
    <xf numFmtId="58" fontId="31" fillId="0" borderId="0" xfId="0" applyNumberFormat="1" applyFont="1" applyAlignment="1" applyProtection="1">
      <alignment horizontal="distributed"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常规_山西省2014年全省和省本级预算执行情况与2015年全省和省本级预算草案（汇总全省和省本级012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常规_山西省省本级2015年公共财政收支平衡表（草案）(3)"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2"/>
  <dimension ref="A2:B11"/>
  <sheetViews>
    <sheetView showGridLines="0" zoomScaleSheetLayoutView="100" workbookViewId="0" topLeftCell="A1">
      <selection activeCell="F13" sqref="F13"/>
    </sheetView>
  </sheetViews>
  <sheetFormatPr defaultColWidth="9.00390625" defaultRowHeight="14.25"/>
  <cols>
    <col min="1" max="1" width="99.625" style="0" customWidth="1"/>
    <col min="2" max="2" width="14.00390625" style="186" customWidth="1"/>
  </cols>
  <sheetData>
    <row r="1" ht="6" customHeight="1"/>
    <row r="2" spans="1:2" ht="37.5" customHeight="1">
      <c r="A2" s="187" t="s">
        <v>0</v>
      </c>
      <c r="B2" s="188"/>
    </row>
    <row r="3" ht="43.5" customHeight="1"/>
    <row r="4" spans="1:2" s="185" customFormat="1" ht="25.5" customHeight="1">
      <c r="A4" s="189" t="s">
        <v>1</v>
      </c>
      <c r="B4" s="190"/>
    </row>
    <row r="5" spans="1:2" s="185" customFormat="1" ht="25.5" customHeight="1">
      <c r="A5" s="189" t="s">
        <v>2</v>
      </c>
      <c r="B5" s="190"/>
    </row>
    <row r="6" spans="1:2" s="185" customFormat="1" ht="25.5" customHeight="1">
      <c r="A6" s="189" t="s">
        <v>3</v>
      </c>
      <c r="B6" s="190"/>
    </row>
    <row r="7" spans="1:2" s="185" customFormat="1" ht="25.5" customHeight="1">
      <c r="A7" s="189" t="s">
        <v>4</v>
      </c>
      <c r="B7" s="190"/>
    </row>
    <row r="8" spans="1:2" s="185" customFormat="1" ht="25.5" customHeight="1">
      <c r="A8" s="189" t="s">
        <v>5</v>
      </c>
      <c r="B8" s="190"/>
    </row>
    <row r="9" spans="1:2" s="185" customFormat="1" ht="25.5" customHeight="1">
      <c r="A9" s="189" t="s">
        <v>6</v>
      </c>
      <c r="B9" s="190"/>
    </row>
    <row r="10" spans="1:2" s="185" customFormat="1" ht="25.5" customHeight="1">
      <c r="A10" s="189" t="s">
        <v>7</v>
      </c>
      <c r="B10" s="190"/>
    </row>
    <row r="11" spans="1:2" ht="20.25">
      <c r="A11" s="189" t="s">
        <v>8</v>
      </c>
      <c r="B11" s="190"/>
    </row>
  </sheetData>
  <sheetProtection/>
  <printOptions horizontalCentered="1"/>
  <pageMargins left="0.7874015748031497" right="0.7874015748031497" top="0.7086614173228347"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33"/>
  <sheetViews>
    <sheetView showGridLines="0" showZeros="0" workbookViewId="0" topLeftCell="A1">
      <pane xSplit="1" ySplit="3" topLeftCell="B4" activePane="bottomRight" state="frozen"/>
      <selection pane="bottomRight" activeCell="D13" sqref="D13"/>
    </sheetView>
  </sheetViews>
  <sheetFormatPr defaultColWidth="9.00390625" defaultRowHeight="14.25"/>
  <cols>
    <col min="1" max="1" width="38.875" style="36" customWidth="1"/>
    <col min="2" max="2" width="13.75390625" style="36" customWidth="1"/>
    <col min="3" max="3" width="16.50390625" style="36" customWidth="1"/>
    <col min="4" max="4" width="33.50390625" style="171" customWidth="1"/>
    <col min="5" max="16384" width="9.00390625" style="36" customWidth="1"/>
  </cols>
  <sheetData>
    <row r="1" spans="1:4" ht="39.75" customHeight="1">
      <c r="A1" s="53" t="s">
        <v>9</v>
      </c>
      <c r="B1" s="53"/>
      <c r="C1" s="53"/>
      <c r="D1" s="53"/>
    </row>
    <row r="2" spans="1:4" s="168" customFormat="1" ht="18.75" customHeight="1">
      <c r="A2" s="172" t="s">
        <v>10</v>
      </c>
      <c r="D2" s="173" t="s">
        <v>11</v>
      </c>
    </row>
    <row r="3" spans="1:4" s="169" customFormat="1" ht="30" customHeight="1">
      <c r="A3" s="67" t="s">
        <v>12</v>
      </c>
      <c r="B3" s="67" t="s">
        <v>13</v>
      </c>
      <c r="C3" s="67" t="s">
        <v>14</v>
      </c>
      <c r="D3" s="67" t="s">
        <v>15</v>
      </c>
    </row>
    <row r="4" spans="1:4" s="170" customFormat="1" ht="19.5" customHeight="1">
      <c r="A4" s="174" t="s">
        <v>16</v>
      </c>
      <c r="B4" s="175">
        <v>154000</v>
      </c>
      <c r="C4" s="176">
        <v>66.71749904689287</v>
      </c>
      <c r="D4" s="177"/>
    </row>
    <row r="5" spans="1:4" s="170" customFormat="1" ht="19.5" customHeight="1">
      <c r="A5" s="178" t="s">
        <v>17</v>
      </c>
      <c r="B5" s="179">
        <v>125600</v>
      </c>
      <c r="C5" s="176">
        <v>107.89729140000173</v>
      </c>
      <c r="D5" s="180"/>
    </row>
    <row r="6" spans="1:4" s="170" customFormat="1" ht="19.5" customHeight="1">
      <c r="A6" s="178" t="s">
        <v>18</v>
      </c>
      <c r="B6" s="179">
        <v>36000</v>
      </c>
      <c r="C6" s="176">
        <v>101.49708195889369</v>
      </c>
      <c r="D6" s="180"/>
    </row>
    <row r="7" spans="1:4" s="170" customFormat="1" ht="19.5" customHeight="1">
      <c r="A7" s="178" t="s">
        <v>19</v>
      </c>
      <c r="B7" s="179">
        <v>24600</v>
      </c>
      <c r="C7" s="176">
        <v>78.56412876852325</v>
      </c>
      <c r="D7" s="180"/>
    </row>
    <row r="8" spans="1:4" s="170" customFormat="1" ht="19.5" customHeight="1">
      <c r="A8" s="178" t="s">
        <v>20</v>
      </c>
      <c r="B8" s="179">
        <v>15500</v>
      </c>
      <c r="C8" s="176">
        <v>72.71874266948159</v>
      </c>
      <c r="D8" s="180"/>
    </row>
    <row r="9" spans="1:4" s="170" customFormat="1" ht="19.5" customHeight="1">
      <c r="A9" s="178" t="s">
        <v>21</v>
      </c>
      <c r="B9" s="179">
        <v>2800</v>
      </c>
      <c r="C9" s="176">
        <v>68.24274920789665</v>
      </c>
      <c r="D9" s="180"/>
    </row>
    <row r="10" spans="1:4" s="170" customFormat="1" ht="30.75" customHeight="1">
      <c r="A10" s="178" t="s">
        <v>22</v>
      </c>
      <c r="B10" s="179">
        <v>46700</v>
      </c>
      <c r="C10" s="176">
        <v>192.91143423661597</v>
      </c>
      <c r="D10" s="181" t="s">
        <v>23</v>
      </c>
    </row>
    <row r="11" spans="1:4" s="170" customFormat="1" ht="30.75" customHeight="1">
      <c r="A11" s="178" t="s">
        <v>24</v>
      </c>
      <c r="B11" s="179">
        <v>28400</v>
      </c>
      <c r="C11" s="176">
        <v>24.821486317592665</v>
      </c>
      <c r="D11" s="182" t="s">
        <v>25</v>
      </c>
    </row>
    <row r="12" spans="1:4" s="170" customFormat="1" ht="30.75" customHeight="1">
      <c r="A12" s="178" t="s">
        <v>26</v>
      </c>
      <c r="B12" s="179">
        <v>10900</v>
      </c>
      <c r="C12" s="176">
        <v>13.71293419049656</v>
      </c>
      <c r="D12" s="182" t="s">
        <v>25</v>
      </c>
    </row>
    <row r="13" spans="1:4" s="170" customFormat="1" ht="19.5" customHeight="1">
      <c r="A13" s="178" t="s">
        <v>27</v>
      </c>
      <c r="B13" s="179">
        <v>8100</v>
      </c>
      <c r="C13" s="176">
        <v>97.3323720259553</v>
      </c>
      <c r="D13" s="183"/>
    </row>
    <row r="14" spans="1:4" s="170" customFormat="1" ht="19.5" customHeight="1">
      <c r="A14" s="178" t="s">
        <v>28</v>
      </c>
      <c r="B14" s="179">
        <v>6600</v>
      </c>
      <c r="C14" s="176">
        <v>41.95270785659802</v>
      </c>
      <c r="D14" s="183"/>
    </row>
    <row r="15" spans="1:4" s="170" customFormat="1" ht="19.5" customHeight="1">
      <c r="A15" s="178" t="s">
        <v>29</v>
      </c>
      <c r="B15" s="179"/>
      <c r="C15" s="176"/>
      <c r="D15" s="183"/>
    </row>
    <row r="16" spans="1:4" s="170" customFormat="1" ht="30.75" customHeight="1">
      <c r="A16" s="178" t="s">
        <v>30</v>
      </c>
      <c r="B16" s="179">
        <v>200</v>
      </c>
      <c r="C16" s="176">
        <v>5.901445854234287</v>
      </c>
      <c r="D16" s="184" t="s">
        <v>31</v>
      </c>
    </row>
    <row r="17" spans="1:4" s="170" customFormat="1" ht="30.75" customHeight="1">
      <c r="A17" s="178" t="s">
        <v>32</v>
      </c>
      <c r="B17" s="179">
        <v>2600</v>
      </c>
      <c r="C17" s="176">
        <v>34.726859890476824</v>
      </c>
      <c r="D17" s="184" t="s">
        <v>31</v>
      </c>
    </row>
    <row r="18" ht="14.25">
      <c r="A18" s="171"/>
    </row>
    <row r="19" ht="14.25">
      <c r="A19" s="171"/>
    </row>
    <row r="20" spans="1:3" ht="14.25">
      <c r="A20" s="171"/>
      <c r="B20" s="36">
        <v>33228</v>
      </c>
      <c r="C20" s="36">
        <v>0.21576623376623377</v>
      </c>
    </row>
    <row r="21" ht="14.25">
      <c r="A21" s="171"/>
    </row>
    <row r="22" ht="14.25">
      <c r="A22" s="171"/>
    </row>
    <row r="23" ht="14.25">
      <c r="A23" s="171"/>
    </row>
    <row r="24" ht="14.25">
      <c r="A24" s="171"/>
    </row>
    <row r="25" ht="14.25">
      <c r="A25" s="171"/>
    </row>
    <row r="26" ht="14.25">
      <c r="A26" s="171"/>
    </row>
    <row r="27" ht="14.25">
      <c r="A27" s="171"/>
    </row>
    <row r="28" ht="14.25">
      <c r="A28" s="171"/>
    </row>
    <row r="29" ht="14.25">
      <c r="A29" s="171"/>
    </row>
    <row r="30" ht="14.25">
      <c r="A30" s="171"/>
    </row>
    <row r="31" ht="14.25">
      <c r="A31" s="171"/>
    </row>
    <row r="32" ht="14.25">
      <c r="A32" s="171"/>
    </row>
    <row r="33" ht="14.25">
      <c r="A33" s="171"/>
    </row>
  </sheetData>
  <sheetProtection/>
  <mergeCells count="1">
    <mergeCell ref="A1:D1"/>
  </mergeCells>
  <printOptions horizontalCentered="1"/>
  <pageMargins left="0.9840277777777777" right="0.9840277777777777" top="1.1805555555555556" bottom="0.9840277777777777" header="0.5111111111111111" footer="0.7868055555555555"/>
  <pageSetup firstPageNumber="24" useFirstPageNumber="1" horizontalDpi="600" verticalDpi="600" orientation="landscape" pageOrder="overThenDown" paperSize="9"/>
  <headerFooter scaleWithDoc="0" alignWithMargins="0">
    <oddFooter>&amp;L&amp;"宋体"&amp;12&amp;C&amp;"宋体"&amp;12— &amp;P —&amp;R&amp;"宋体"&amp;12</oddFooter>
  </headerFooter>
</worksheet>
</file>

<file path=xl/worksheets/sheet3.xml><?xml version="1.0" encoding="utf-8"?>
<worksheet xmlns="http://schemas.openxmlformats.org/spreadsheetml/2006/main" xmlns:r="http://schemas.openxmlformats.org/officeDocument/2006/relationships">
  <dimension ref="A1:I812"/>
  <sheetViews>
    <sheetView showZeros="0" zoomScale="115" zoomScaleNormal="115" zoomScaleSheetLayoutView="100" workbookViewId="0" topLeftCell="A1">
      <pane xSplit="1" ySplit="4" topLeftCell="B440" activePane="bottomRight" state="frozen"/>
      <selection pane="bottomRight" activeCell="E455" sqref="E455"/>
    </sheetView>
  </sheetViews>
  <sheetFormatPr defaultColWidth="9.00390625" defaultRowHeight="14.25"/>
  <cols>
    <col min="1" max="1" width="32.75390625" style="141" customWidth="1"/>
    <col min="2" max="2" width="8.50390625" style="142" customWidth="1"/>
    <col min="3" max="3" width="10.50390625" style="143" customWidth="1"/>
    <col min="4" max="4" width="9.00390625" style="142" customWidth="1"/>
    <col min="5" max="5" width="41.625" style="142" customWidth="1"/>
    <col min="6" max="16384" width="9.00390625" style="142" customWidth="1"/>
  </cols>
  <sheetData>
    <row r="1" spans="1:5" s="137" customFormat="1" ht="39.75" customHeight="1">
      <c r="A1" s="144" t="s">
        <v>33</v>
      </c>
      <c r="B1" s="145"/>
      <c r="C1" s="144"/>
      <c r="D1" s="144"/>
      <c r="E1" s="144"/>
    </row>
    <row r="2" spans="1:5" ht="18.75" customHeight="1">
      <c r="A2" s="146" t="s">
        <v>34</v>
      </c>
      <c r="B2" s="147"/>
      <c r="C2" s="147"/>
      <c r="D2" s="148"/>
      <c r="E2" s="149" t="s">
        <v>11</v>
      </c>
    </row>
    <row r="3" spans="1:5" s="138" customFormat="1" ht="48" customHeight="1">
      <c r="A3" s="150" t="s">
        <v>35</v>
      </c>
      <c r="B3" s="151" t="s">
        <v>36</v>
      </c>
      <c r="C3" s="152" t="s">
        <v>37</v>
      </c>
      <c r="D3" s="153" t="s">
        <v>38</v>
      </c>
      <c r="E3" s="154" t="s">
        <v>39</v>
      </c>
    </row>
    <row r="4" spans="1:5" ht="19.5" customHeight="1">
      <c r="A4" s="155" t="s">
        <v>40</v>
      </c>
      <c r="B4" s="156">
        <v>349743.14</v>
      </c>
      <c r="C4" s="156">
        <v>318002</v>
      </c>
      <c r="D4" s="157">
        <v>91.56</v>
      </c>
      <c r="E4" s="158" t="s">
        <v>41</v>
      </c>
    </row>
    <row r="5" spans="1:5" ht="31.5" customHeight="1">
      <c r="A5" s="159" t="s">
        <v>42</v>
      </c>
      <c r="B5" s="160">
        <v>32854</v>
      </c>
      <c r="C5" s="160">
        <v>32674</v>
      </c>
      <c r="D5" s="157">
        <v>97.44</v>
      </c>
      <c r="E5" s="161" t="s">
        <v>43</v>
      </c>
    </row>
    <row r="6" spans="1:5" s="82" customFormat="1" ht="16.5" customHeight="1">
      <c r="A6" s="159" t="s">
        <v>44</v>
      </c>
      <c r="B6" s="162">
        <v>1783</v>
      </c>
      <c r="C6" s="162">
        <v>1783</v>
      </c>
      <c r="D6" s="157">
        <v>79.7</v>
      </c>
      <c r="E6" s="161"/>
    </row>
    <row r="7" spans="1:5" s="82" customFormat="1" ht="16.5" customHeight="1">
      <c r="A7" s="159" t="s">
        <v>45</v>
      </c>
      <c r="B7" s="160">
        <v>1397</v>
      </c>
      <c r="C7" s="160">
        <v>1397</v>
      </c>
      <c r="D7" s="157"/>
      <c r="E7" s="161"/>
    </row>
    <row r="8" spans="1:5" s="82" customFormat="1" ht="16.5" customHeight="1">
      <c r="A8" s="159" t="s">
        <v>46</v>
      </c>
      <c r="B8" s="160">
        <v>0</v>
      </c>
      <c r="C8" s="160">
        <v>0</v>
      </c>
      <c r="D8" s="157">
        <v>0</v>
      </c>
      <c r="E8" s="161"/>
    </row>
    <row r="9" spans="1:5" s="82" customFormat="1" ht="16.5" customHeight="1">
      <c r="A9" s="159" t="s">
        <v>47</v>
      </c>
      <c r="B9" s="160">
        <v>0</v>
      </c>
      <c r="C9" s="160">
        <v>0</v>
      </c>
      <c r="D9" s="157" t="s">
        <v>48</v>
      </c>
      <c r="E9" s="158"/>
    </row>
    <row r="10" spans="1:5" s="82" customFormat="1" ht="16.5" customHeight="1">
      <c r="A10" s="159" t="s">
        <v>49</v>
      </c>
      <c r="B10" s="160">
        <v>0</v>
      </c>
      <c r="C10" s="160">
        <v>0</v>
      </c>
      <c r="D10" s="157" t="s">
        <v>48</v>
      </c>
      <c r="E10" s="161"/>
    </row>
    <row r="11" spans="1:5" s="82" customFormat="1" ht="16.5" customHeight="1">
      <c r="A11" s="159" t="s">
        <v>50</v>
      </c>
      <c r="B11" s="160">
        <v>0</v>
      </c>
      <c r="C11" s="160">
        <v>0</v>
      </c>
      <c r="D11" s="157" t="s">
        <v>48</v>
      </c>
      <c r="E11" s="161"/>
    </row>
    <row r="12" spans="1:5" s="82" customFormat="1" ht="16.5" customHeight="1">
      <c r="A12" s="159" t="s">
        <v>51</v>
      </c>
      <c r="B12" s="160">
        <v>0</v>
      </c>
      <c r="C12" s="160">
        <v>0</v>
      </c>
      <c r="D12" s="157" t="s">
        <v>48</v>
      </c>
      <c r="E12" s="161"/>
    </row>
    <row r="13" spans="1:6" s="82" customFormat="1" ht="16.5" customHeight="1">
      <c r="A13" s="159" t="s">
        <v>52</v>
      </c>
      <c r="B13" s="160">
        <v>82</v>
      </c>
      <c r="C13" s="160">
        <v>82</v>
      </c>
      <c r="D13" s="157"/>
      <c r="E13" s="161" t="s">
        <v>53</v>
      </c>
      <c r="F13" s="82">
        <v>82</v>
      </c>
    </row>
    <row r="14" spans="1:5" s="82" customFormat="1" ht="16.5" customHeight="1">
      <c r="A14" s="159" t="s">
        <v>54</v>
      </c>
      <c r="B14" s="160">
        <v>0</v>
      </c>
      <c r="C14" s="160">
        <v>0</v>
      </c>
      <c r="D14" s="157" t="s">
        <v>48</v>
      </c>
      <c r="E14" s="161" t="s">
        <v>48</v>
      </c>
    </row>
    <row r="15" spans="1:5" s="82" customFormat="1" ht="16.5" customHeight="1">
      <c r="A15" s="159" t="s">
        <v>55</v>
      </c>
      <c r="B15" s="160">
        <v>304</v>
      </c>
      <c r="C15" s="160">
        <v>304</v>
      </c>
      <c r="D15" s="157"/>
      <c r="E15" s="161" t="s">
        <v>48</v>
      </c>
    </row>
    <row r="16" spans="1:5" s="82" customFormat="1" ht="16.5" customHeight="1">
      <c r="A16" s="159" t="s">
        <v>56</v>
      </c>
      <c r="B16" s="162">
        <v>1385</v>
      </c>
      <c r="C16" s="162">
        <v>1385</v>
      </c>
      <c r="D16" s="157">
        <v>81.33</v>
      </c>
      <c r="E16" s="161" t="s">
        <v>48</v>
      </c>
    </row>
    <row r="17" spans="1:5" s="82" customFormat="1" ht="16.5" customHeight="1">
      <c r="A17" s="159" t="s">
        <v>57</v>
      </c>
      <c r="B17" s="160">
        <v>1098</v>
      </c>
      <c r="C17" s="160">
        <v>1098</v>
      </c>
      <c r="D17" s="157"/>
      <c r="E17" s="161" t="s">
        <v>48</v>
      </c>
    </row>
    <row r="18" spans="1:5" s="82" customFormat="1" ht="16.5" customHeight="1">
      <c r="A18" s="159" t="s">
        <v>58</v>
      </c>
      <c r="B18" s="160">
        <v>0</v>
      </c>
      <c r="C18" s="160">
        <v>0</v>
      </c>
      <c r="D18" s="157">
        <v>0</v>
      </c>
      <c r="E18" s="158" t="s">
        <v>48</v>
      </c>
    </row>
    <row r="19" spans="1:5" s="82" customFormat="1" ht="16.5" customHeight="1">
      <c r="A19" s="159" t="s">
        <v>59</v>
      </c>
      <c r="B19" s="160">
        <v>0</v>
      </c>
      <c r="C19" s="160">
        <v>0</v>
      </c>
      <c r="D19" s="157">
        <v>0</v>
      </c>
      <c r="E19" s="158" t="s">
        <v>48</v>
      </c>
    </row>
    <row r="20" spans="1:6" s="82" customFormat="1" ht="16.5" customHeight="1">
      <c r="A20" s="159" t="s">
        <v>60</v>
      </c>
      <c r="B20" s="160">
        <v>87</v>
      </c>
      <c r="C20" s="160">
        <v>87</v>
      </c>
      <c r="D20" s="157" t="s">
        <v>48</v>
      </c>
      <c r="E20" s="158" t="s">
        <v>61</v>
      </c>
      <c r="F20" s="82">
        <v>87</v>
      </c>
    </row>
    <row r="21" spans="1:5" s="82" customFormat="1" ht="16.5" customHeight="1">
      <c r="A21" s="159" t="s">
        <v>62</v>
      </c>
      <c r="B21" s="160">
        <v>0</v>
      </c>
      <c r="C21" s="160">
        <v>0</v>
      </c>
      <c r="D21" s="157" t="s">
        <v>48</v>
      </c>
      <c r="E21" s="158" t="s">
        <v>48</v>
      </c>
    </row>
    <row r="22" spans="1:5" s="82" customFormat="1" ht="16.5" customHeight="1">
      <c r="A22" s="159" t="s">
        <v>63</v>
      </c>
      <c r="B22" s="160">
        <v>200</v>
      </c>
      <c r="C22" s="160">
        <v>200</v>
      </c>
      <c r="D22" s="157"/>
      <c r="E22" s="158" t="s">
        <v>48</v>
      </c>
    </row>
    <row r="23" spans="1:5" s="82" customFormat="1" ht="16.5" customHeight="1">
      <c r="A23" s="159" t="s">
        <v>64</v>
      </c>
      <c r="B23" s="162">
        <v>7574</v>
      </c>
      <c r="C23" s="162">
        <v>7574</v>
      </c>
      <c r="D23" s="157">
        <v>75.65</v>
      </c>
      <c r="E23" s="158" t="s">
        <v>48</v>
      </c>
    </row>
    <row r="24" spans="1:5" s="82" customFormat="1" ht="16.5" customHeight="1">
      <c r="A24" s="159" t="s">
        <v>65</v>
      </c>
      <c r="B24" s="160">
        <v>2950</v>
      </c>
      <c r="C24" s="160">
        <v>2950</v>
      </c>
      <c r="D24" s="157"/>
      <c r="E24" s="161" t="s">
        <v>48</v>
      </c>
    </row>
    <row r="25" spans="1:5" s="82" customFormat="1" ht="16.5" customHeight="1">
      <c r="A25" s="159" t="s">
        <v>66</v>
      </c>
      <c r="B25" s="160">
        <v>0</v>
      </c>
      <c r="C25" s="160">
        <v>0</v>
      </c>
      <c r="D25" s="157">
        <v>0</v>
      </c>
      <c r="E25" s="161" t="s">
        <v>48</v>
      </c>
    </row>
    <row r="26" spans="1:5" s="82" customFormat="1" ht="16.5" customHeight="1">
      <c r="A26" s="159" t="s">
        <v>67</v>
      </c>
      <c r="B26" s="160">
        <v>54</v>
      </c>
      <c r="C26" s="160">
        <v>54</v>
      </c>
      <c r="D26" s="157"/>
      <c r="E26" s="161" t="s">
        <v>48</v>
      </c>
    </row>
    <row r="27" spans="1:5" s="82" customFormat="1" ht="16.5" customHeight="1">
      <c r="A27" s="159" t="s">
        <v>68</v>
      </c>
      <c r="B27" s="160">
        <v>26</v>
      </c>
      <c r="C27" s="160">
        <v>26</v>
      </c>
      <c r="D27" s="157" t="s">
        <v>48</v>
      </c>
      <c r="E27" s="161" t="s">
        <v>48</v>
      </c>
    </row>
    <row r="28" spans="1:5" s="82" customFormat="1" ht="16.5" customHeight="1">
      <c r="A28" s="159" t="s">
        <v>69</v>
      </c>
      <c r="B28" s="160">
        <v>16</v>
      </c>
      <c r="C28" s="160">
        <v>16</v>
      </c>
      <c r="D28" s="157" t="s">
        <v>48</v>
      </c>
      <c r="E28" s="161" t="s">
        <v>48</v>
      </c>
    </row>
    <row r="29" spans="1:5" s="82" customFormat="1" ht="16.5" customHeight="1">
      <c r="A29" s="159" t="s">
        <v>70</v>
      </c>
      <c r="B29" s="160">
        <v>340</v>
      </c>
      <c r="C29" s="160">
        <v>340</v>
      </c>
      <c r="D29" s="157"/>
      <c r="E29" s="161" t="s">
        <v>48</v>
      </c>
    </row>
    <row r="30" spans="1:5" s="82" customFormat="1" ht="16.5" customHeight="1">
      <c r="A30" s="159" t="s">
        <v>71</v>
      </c>
      <c r="B30" s="160">
        <v>21</v>
      </c>
      <c r="C30" s="160">
        <v>21</v>
      </c>
      <c r="D30" s="157" t="s">
        <v>48</v>
      </c>
      <c r="E30" s="158" t="s">
        <v>48</v>
      </c>
    </row>
    <row r="31" spans="1:6" s="82" customFormat="1" ht="30.75" customHeight="1">
      <c r="A31" s="159" t="s">
        <v>72</v>
      </c>
      <c r="B31" s="160">
        <v>536</v>
      </c>
      <c r="C31" s="160">
        <v>536</v>
      </c>
      <c r="D31" s="157"/>
      <c r="E31" s="158" t="s">
        <v>73</v>
      </c>
      <c r="F31" s="82">
        <v>200</v>
      </c>
    </row>
    <row r="32" spans="1:5" s="82" customFormat="1" ht="16.5" customHeight="1">
      <c r="A32" s="159" t="s">
        <v>74</v>
      </c>
      <c r="B32" s="160">
        <v>0</v>
      </c>
      <c r="C32" s="160">
        <v>0</v>
      </c>
      <c r="D32" s="157" t="s">
        <v>48</v>
      </c>
      <c r="E32" s="158" t="s">
        <v>48</v>
      </c>
    </row>
    <row r="33" spans="1:5" s="82" customFormat="1" ht="16.5" customHeight="1">
      <c r="A33" s="159" t="s">
        <v>75</v>
      </c>
      <c r="B33" s="160">
        <v>501</v>
      </c>
      <c r="C33" s="160">
        <v>501</v>
      </c>
      <c r="D33" s="157"/>
      <c r="E33" s="158" t="s">
        <v>48</v>
      </c>
    </row>
    <row r="34" spans="1:6" ht="33" customHeight="1">
      <c r="A34" s="163" t="s">
        <v>76</v>
      </c>
      <c r="B34" s="160">
        <v>3130</v>
      </c>
      <c r="C34" s="160">
        <v>3130</v>
      </c>
      <c r="D34" s="157"/>
      <c r="E34" s="161" t="s">
        <v>77</v>
      </c>
      <c r="F34" s="142">
        <v>200</v>
      </c>
    </row>
    <row r="35" spans="1:5" ht="16.5" customHeight="1">
      <c r="A35" s="159" t="s">
        <v>78</v>
      </c>
      <c r="B35" s="160">
        <v>2083</v>
      </c>
      <c r="C35" s="160">
        <v>2083</v>
      </c>
      <c r="D35" s="157">
        <v>137.95</v>
      </c>
      <c r="E35" s="158" t="s">
        <v>48</v>
      </c>
    </row>
    <row r="36" spans="1:5" ht="16.5" customHeight="1">
      <c r="A36" s="159" t="s">
        <v>79</v>
      </c>
      <c r="B36" s="160">
        <v>599</v>
      </c>
      <c r="C36" s="160">
        <v>599</v>
      </c>
      <c r="D36" s="157"/>
      <c r="E36" s="158" t="s">
        <v>48</v>
      </c>
    </row>
    <row r="37" spans="1:5" s="82" customFormat="1" ht="16.5" customHeight="1">
      <c r="A37" s="159" t="s">
        <v>80</v>
      </c>
      <c r="B37" s="160">
        <v>0</v>
      </c>
      <c r="C37" s="160">
        <v>0</v>
      </c>
      <c r="D37" s="157" t="s">
        <v>48</v>
      </c>
      <c r="E37" s="161" t="s">
        <v>48</v>
      </c>
    </row>
    <row r="38" spans="1:6" s="82" customFormat="1" ht="16.5" customHeight="1">
      <c r="A38" s="159" t="s">
        <v>81</v>
      </c>
      <c r="B38" s="160">
        <v>150</v>
      </c>
      <c r="C38" s="160">
        <v>150</v>
      </c>
      <c r="D38" s="157" t="s">
        <v>48</v>
      </c>
      <c r="E38" s="161" t="s">
        <v>82</v>
      </c>
      <c r="F38" s="82">
        <v>150</v>
      </c>
    </row>
    <row r="39" spans="1:6" s="82" customFormat="1" ht="16.5" customHeight="1">
      <c r="A39" s="159" t="s">
        <v>83</v>
      </c>
      <c r="B39" s="160">
        <v>120</v>
      </c>
      <c r="C39" s="160">
        <v>120</v>
      </c>
      <c r="D39" s="157" t="s">
        <v>48</v>
      </c>
      <c r="E39" s="161" t="s">
        <v>84</v>
      </c>
      <c r="F39" s="82">
        <v>120</v>
      </c>
    </row>
    <row r="40" spans="1:5" s="82" customFormat="1" ht="16.5" customHeight="1">
      <c r="A40" s="159" t="s">
        <v>85</v>
      </c>
      <c r="B40" s="160">
        <v>642</v>
      </c>
      <c r="C40" s="160">
        <v>642</v>
      </c>
      <c r="D40" s="157"/>
      <c r="E40" s="161" t="s">
        <v>48</v>
      </c>
    </row>
    <row r="41" spans="1:5" s="82" customFormat="1" ht="16.5" customHeight="1">
      <c r="A41" s="159" t="s">
        <v>86</v>
      </c>
      <c r="B41" s="160">
        <v>0</v>
      </c>
      <c r="C41" s="160">
        <v>0</v>
      </c>
      <c r="D41" s="157" t="s">
        <v>48</v>
      </c>
      <c r="E41" s="161" t="s">
        <v>48</v>
      </c>
    </row>
    <row r="42" spans="1:5" s="82" customFormat="1" ht="16.5" customHeight="1">
      <c r="A42" s="159" t="s">
        <v>87</v>
      </c>
      <c r="B42" s="160">
        <v>572</v>
      </c>
      <c r="C42" s="160">
        <v>572</v>
      </c>
      <c r="D42" s="157"/>
      <c r="E42" s="161" t="s">
        <v>48</v>
      </c>
    </row>
    <row r="43" spans="1:5" s="82" customFormat="1" ht="16.5" customHeight="1">
      <c r="A43" s="159" t="s">
        <v>88</v>
      </c>
      <c r="B43" s="162">
        <v>935</v>
      </c>
      <c r="C43" s="162">
        <v>935</v>
      </c>
      <c r="D43" s="157">
        <v>73.1</v>
      </c>
      <c r="E43" s="161" t="s">
        <v>48</v>
      </c>
    </row>
    <row r="44" spans="1:5" s="82" customFormat="1" ht="16.5" customHeight="1">
      <c r="A44" s="159" t="s">
        <v>89</v>
      </c>
      <c r="B44" s="160">
        <v>775</v>
      </c>
      <c r="C44" s="160">
        <v>775</v>
      </c>
      <c r="D44" s="157"/>
      <c r="E44" s="161" t="s">
        <v>48</v>
      </c>
    </row>
    <row r="45" spans="1:5" s="82" customFormat="1" ht="16.5" customHeight="1">
      <c r="A45" s="159" t="s">
        <v>90</v>
      </c>
      <c r="B45" s="160">
        <v>0</v>
      </c>
      <c r="C45" s="160">
        <v>0</v>
      </c>
      <c r="D45" s="157">
        <v>0</v>
      </c>
      <c r="E45" s="161" t="s">
        <v>48</v>
      </c>
    </row>
    <row r="46" spans="1:5" ht="16.5" customHeight="1">
      <c r="A46" s="159" t="s">
        <v>91</v>
      </c>
      <c r="B46" s="160">
        <v>0</v>
      </c>
      <c r="C46" s="160">
        <v>0</v>
      </c>
      <c r="D46" s="157">
        <v>0</v>
      </c>
      <c r="E46" s="161" t="s">
        <v>48</v>
      </c>
    </row>
    <row r="47" spans="1:6" s="82" customFormat="1" ht="37.5" customHeight="1">
      <c r="A47" s="159" t="s">
        <v>92</v>
      </c>
      <c r="B47" s="160">
        <v>80</v>
      </c>
      <c r="C47" s="160">
        <v>80</v>
      </c>
      <c r="D47" s="157"/>
      <c r="E47" s="161" t="s">
        <v>93</v>
      </c>
      <c r="F47" s="82">
        <v>80</v>
      </c>
    </row>
    <row r="48" spans="1:6" s="82" customFormat="1" ht="27" customHeight="1">
      <c r="A48" s="159" t="s">
        <v>94</v>
      </c>
      <c r="B48" s="160">
        <v>80</v>
      </c>
      <c r="C48" s="160">
        <v>80</v>
      </c>
      <c r="D48" s="157" t="s">
        <v>48</v>
      </c>
      <c r="E48" s="161" t="s">
        <v>95</v>
      </c>
      <c r="F48" s="82">
        <v>80</v>
      </c>
    </row>
    <row r="49" spans="1:5" s="82" customFormat="1" ht="16.5" customHeight="1">
      <c r="A49" s="159" t="s">
        <v>96</v>
      </c>
      <c r="B49" s="160">
        <v>0</v>
      </c>
      <c r="C49" s="160">
        <v>0</v>
      </c>
      <c r="D49" s="157" t="s">
        <v>48</v>
      </c>
      <c r="E49" s="161" t="s">
        <v>48</v>
      </c>
    </row>
    <row r="50" spans="1:5" s="82" customFormat="1" ht="16.5" customHeight="1">
      <c r="A50" s="159" t="s">
        <v>97</v>
      </c>
      <c r="B50" s="160">
        <v>0</v>
      </c>
      <c r="C50" s="160">
        <v>0</v>
      </c>
      <c r="D50" s="157" t="s">
        <v>48</v>
      </c>
      <c r="E50" s="161" t="s">
        <v>48</v>
      </c>
    </row>
    <row r="51" spans="1:5" s="82" customFormat="1" ht="16.5" customHeight="1">
      <c r="A51" s="159" t="s">
        <v>98</v>
      </c>
      <c r="B51" s="162">
        <v>2599</v>
      </c>
      <c r="C51" s="162">
        <v>2599</v>
      </c>
      <c r="D51" s="157">
        <v>93.62</v>
      </c>
      <c r="E51" s="161" t="s">
        <v>48</v>
      </c>
    </row>
    <row r="52" spans="1:5" s="82" customFormat="1" ht="16.5" customHeight="1">
      <c r="A52" s="159" t="s">
        <v>99</v>
      </c>
      <c r="B52" s="160">
        <v>1406</v>
      </c>
      <c r="C52" s="160">
        <v>1406</v>
      </c>
      <c r="D52" s="157"/>
      <c r="E52" s="161" t="s">
        <v>48</v>
      </c>
    </row>
    <row r="53" spans="1:5" s="82" customFormat="1" ht="16.5" customHeight="1">
      <c r="A53" s="159" t="s">
        <v>100</v>
      </c>
      <c r="B53" s="160">
        <v>0</v>
      </c>
      <c r="C53" s="160">
        <v>0</v>
      </c>
      <c r="D53" s="157">
        <v>0</v>
      </c>
      <c r="E53" s="161" t="s">
        <v>48</v>
      </c>
    </row>
    <row r="54" spans="1:5" s="82" customFormat="1" ht="16.5" customHeight="1">
      <c r="A54" s="159" t="s">
        <v>101</v>
      </c>
      <c r="B54" s="160">
        <v>0</v>
      </c>
      <c r="C54" s="160">
        <v>0</v>
      </c>
      <c r="D54" s="157" t="s">
        <v>48</v>
      </c>
      <c r="E54" s="161" t="s">
        <v>48</v>
      </c>
    </row>
    <row r="55" spans="1:5" ht="16.5" customHeight="1">
      <c r="A55" s="159" t="s">
        <v>102</v>
      </c>
      <c r="B55" s="160">
        <v>0</v>
      </c>
      <c r="C55" s="160">
        <v>0</v>
      </c>
      <c r="D55" s="157">
        <v>0</v>
      </c>
      <c r="E55" s="161" t="s">
        <v>48</v>
      </c>
    </row>
    <row r="56" spans="1:5" ht="16.5" customHeight="1">
      <c r="A56" s="159" t="s">
        <v>103</v>
      </c>
      <c r="B56" s="160">
        <v>0</v>
      </c>
      <c r="C56" s="160">
        <v>0</v>
      </c>
      <c r="D56" s="157">
        <v>0</v>
      </c>
      <c r="E56" s="161" t="s">
        <v>48</v>
      </c>
    </row>
    <row r="57" spans="1:5" s="82" customFormat="1" ht="16.5" customHeight="1">
      <c r="A57" s="159" t="s">
        <v>104</v>
      </c>
      <c r="B57" s="160">
        <v>0</v>
      </c>
      <c r="C57" s="160">
        <v>0</v>
      </c>
      <c r="D57" s="157">
        <v>0</v>
      </c>
      <c r="E57" s="161" t="s">
        <v>48</v>
      </c>
    </row>
    <row r="58" spans="1:5" s="82" customFormat="1" ht="16.5" customHeight="1">
      <c r="A58" s="159" t="s">
        <v>105</v>
      </c>
      <c r="B58" s="160">
        <v>0</v>
      </c>
      <c r="C58" s="160">
        <v>0</v>
      </c>
      <c r="D58" s="157" t="s">
        <v>48</v>
      </c>
      <c r="E58" s="161" t="s">
        <v>48</v>
      </c>
    </row>
    <row r="59" spans="1:5" s="82" customFormat="1" ht="16.5" customHeight="1">
      <c r="A59" s="159" t="s">
        <v>106</v>
      </c>
      <c r="B59" s="160">
        <v>0</v>
      </c>
      <c r="C59" s="160">
        <v>0</v>
      </c>
      <c r="D59" s="157">
        <v>0</v>
      </c>
      <c r="E59" s="161" t="s">
        <v>48</v>
      </c>
    </row>
    <row r="60" spans="1:5" s="82" customFormat="1" ht="16.5" customHeight="1">
      <c r="A60" s="159" t="s">
        <v>107</v>
      </c>
      <c r="B60" s="160">
        <v>1013</v>
      </c>
      <c r="C60" s="160">
        <v>1013</v>
      </c>
      <c r="D60" s="157"/>
      <c r="E60" s="161" t="s">
        <v>48</v>
      </c>
    </row>
    <row r="61" spans="1:6" s="139" customFormat="1" ht="16.5" customHeight="1">
      <c r="A61" s="159" t="s">
        <v>108</v>
      </c>
      <c r="B61" s="160">
        <v>180</v>
      </c>
      <c r="C61" s="160">
        <v>180</v>
      </c>
      <c r="D61" s="157"/>
      <c r="E61" s="161" t="s">
        <v>109</v>
      </c>
      <c r="F61" s="139">
        <v>180</v>
      </c>
    </row>
    <row r="62" spans="1:5" s="82" customFormat="1" ht="16.5" customHeight="1">
      <c r="A62" s="159" t="s">
        <v>110</v>
      </c>
      <c r="B62" s="162">
        <v>400</v>
      </c>
      <c r="C62" s="162">
        <v>400</v>
      </c>
      <c r="D62" s="157">
        <v>40</v>
      </c>
      <c r="E62" s="161" t="s">
        <v>48</v>
      </c>
    </row>
    <row r="63" spans="1:5" s="82" customFormat="1" ht="16.5" customHeight="1">
      <c r="A63" s="159" t="s">
        <v>111</v>
      </c>
      <c r="B63" s="160">
        <v>0</v>
      </c>
      <c r="C63" s="160">
        <v>0</v>
      </c>
      <c r="D63" s="157" t="s">
        <v>48</v>
      </c>
      <c r="E63" s="161" t="s">
        <v>48</v>
      </c>
    </row>
    <row r="64" spans="1:5" ht="16.5" customHeight="1">
      <c r="A64" s="159" t="s">
        <v>112</v>
      </c>
      <c r="B64" s="160">
        <v>0</v>
      </c>
      <c r="C64" s="160">
        <v>0</v>
      </c>
      <c r="D64" s="157" t="s">
        <v>48</v>
      </c>
      <c r="E64" s="161" t="s">
        <v>48</v>
      </c>
    </row>
    <row r="65" spans="1:5" s="82" customFormat="1" ht="16.5" customHeight="1">
      <c r="A65" s="159" t="s">
        <v>113</v>
      </c>
      <c r="B65" s="160">
        <v>0</v>
      </c>
      <c r="C65" s="160">
        <v>0</v>
      </c>
      <c r="D65" s="157" t="s">
        <v>48</v>
      </c>
      <c r="E65" s="161" t="s">
        <v>48</v>
      </c>
    </row>
    <row r="66" spans="1:5" s="82" customFormat="1" ht="16.5" customHeight="1">
      <c r="A66" s="159" t="s">
        <v>114</v>
      </c>
      <c r="B66" s="160">
        <v>0</v>
      </c>
      <c r="C66" s="160">
        <v>0</v>
      </c>
      <c r="D66" s="157" t="s">
        <v>48</v>
      </c>
      <c r="E66" s="161" t="s">
        <v>48</v>
      </c>
    </row>
    <row r="67" spans="1:5" s="82" customFormat="1" ht="16.5" customHeight="1">
      <c r="A67" s="159" t="s">
        <v>115</v>
      </c>
      <c r="B67" s="160">
        <v>0</v>
      </c>
      <c r="C67" s="160">
        <v>0</v>
      </c>
      <c r="D67" s="157" t="s">
        <v>48</v>
      </c>
      <c r="E67" s="161" t="s">
        <v>48</v>
      </c>
    </row>
    <row r="68" spans="1:5" s="82" customFormat="1" ht="16.5" customHeight="1">
      <c r="A68" s="159" t="s">
        <v>116</v>
      </c>
      <c r="B68" s="160">
        <v>0</v>
      </c>
      <c r="C68" s="160">
        <v>0</v>
      </c>
      <c r="D68" s="157" t="s">
        <v>48</v>
      </c>
      <c r="E68" s="161" t="s">
        <v>48</v>
      </c>
    </row>
    <row r="69" spans="1:6" s="82" customFormat="1" ht="30" customHeight="1">
      <c r="A69" s="159" t="s">
        <v>105</v>
      </c>
      <c r="B69" s="160">
        <v>400</v>
      </c>
      <c r="C69" s="160">
        <v>400</v>
      </c>
      <c r="D69" s="157" t="s">
        <v>48</v>
      </c>
      <c r="E69" s="161" t="s">
        <v>117</v>
      </c>
      <c r="F69" s="82">
        <v>400</v>
      </c>
    </row>
    <row r="70" spans="1:5" s="82" customFormat="1" ht="16.5" customHeight="1">
      <c r="A70" s="159" t="s">
        <v>118</v>
      </c>
      <c r="B70" s="160">
        <v>0</v>
      </c>
      <c r="C70" s="160">
        <v>0</v>
      </c>
      <c r="D70" s="157" t="s">
        <v>48</v>
      </c>
      <c r="E70" s="161" t="s">
        <v>48</v>
      </c>
    </row>
    <row r="71" spans="1:5" s="82" customFormat="1" ht="16.5" customHeight="1">
      <c r="A71" s="159" t="s">
        <v>119</v>
      </c>
      <c r="B71" s="160">
        <v>0</v>
      </c>
      <c r="C71" s="160">
        <v>0</v>
      </c>
      <c r="D71" s="157">
        <v>0</v>
      </c>
      <c r="E71" s="161" t="s">
        <v>48</v>
      </c>
    </row>
    <row r="72" spans="1:5" ht="16.5" customHeight="1">
      <c r="A72" s="159" t="s">
        <v>120</v>
      </c>
      <c r="B72" s="160">
        <v>452</v>
      </c>
      <c r="C72" s="160">
        <v>452</v>
      </c>
      <c r="D72" s="157">
        <v>94.17</v>
      </c>
      <c r="E72" s="161" t="s">
        <v>48</v>
      </c>
    </row>
    <row r="73" spans="1:5" s="82" customFormat="1" ht="16.5" customHeight="1">
      <c r="A73" s="159" t="s">
        <v>121</v>
      </c>
      <c r="B73" s="160">
        <v>452</v>
      </c>
      <c r="C73" s="160">
        <v>452</v>
      </c>
      <c r="D73" s="157"/>
      <c r="E73" s="161" t="s">
        <v>48</v>
      </c>
    </row>
    <row r="74" spans="1:5" s="82" customFormat="1" ht="16.5" customHeight="1">
      <c r="A74" s="159" t="s">
        <v>122</v>
      </c>
      <c r="B74" s="160">
        <v>0</v>
      </c>
      <c r="C74" s="160">
        <v>0</v>
      </c>
      <c r="D74" s="157">
        <v>0</v>
      </c>
      <c r="E74" s="161" t="s">
        <v>48</v>
      </c>
    </row>
    <row r="75" spans="1:5" s="82" customFormat="1" ht="16.5" customHeight="1">
      <c r="A75" s="159" t="s">
        <v>123</v>
      </c>
      <c r="B75" s="160">
        <v>0</v>
      </c>
      <c r="C75" s="160">
        <v>0</v>
      </c>
      <c r="D75" s="157" t="s">
        <v>48</v>
      </c>
      <c r="E75" s="161" t="s">
        <v>48</v>
      </c>
    </row>
    <row r="76" spans="1:5" s="82" customFormat="1" ht="16.5" customHeight="1">
      <c r="A76" s="159" t="s">
        <v>105</v>
      </c>
      <c r="B76" s="160">
        <v>0</v>
      </c>
      <c r="C76" s="160">
        <v>0</v>
      </c>
      <c r="D76" s="157" t="s">
        <v>48</v>
      </c>
      <c r="E76" s="161" t="s">
        <v>48</v>
      </c>
    </row>
    <row r="77" spans="1:5" s="82" customFormat="1" ht="16.5" customHeight="1">
      <c r="A77" s="159" t="s">
        <v>124</v>
      </c>
      <c r="B77" s="160">
        <v>0</v>
      </c>
      <c r="C77" s="160">
        <v>0</v>
      </c>
      <c r="D77" s="157" t="s">
        <v>48</v>
      </c>
      <c r="E77" s="161" t="s">
        <v>48</v>
      </c>
    </row>
    <row r="78" spans="1:5" s="82" customFormat="1" ht="16.5" customHeight="1">
      <c r="A78" s="159" t="s">
        <v>125</v>
      </c>
      <c r="B78" s="160">
        <v>0</v>
      </c>
      <c r="C78" s="160">
        <v>0</v>
      </c>
      <c r="D78" s="157" t="s">
        <v>48</v>
      </c>
      <c r="E78" s="161" t="s">
        <v>48</v>
      </c>
    </row>
    <row r="79" spans="1:5" s="139" customFormat="1" ht="16.5" customHeight="1">
      <c r="A79" s="159" t="s">
        <v>126</v>
      </c>
      <c r="B79" s="162">
        <v>495</v>
      </c>
      <c r="C79" s="162">
        <v>320</v>
      </c>
      <c r="D79" s="157">
        <v>287.79</v>
      </c>
      <c r="E79" s="161" t="s">
        <v>127</v>
      </c>
    </row>
    <row r="80" spans="1:5" s="82" customFormat="1" ht="16.5" customHeight="1">
      <c r="A80" s="159" t="s">
        <v>128</v>
      </c>
      <c r="B80" s="160">
        <v>175</v>
      </c>
      <c r="C80" s="160">
        <v>0</v>
      </c>
      <c r="D80" s="157">
        <v>0</v>
      </c>
      <c r="E80" s="161" t="s">
        <v>48</v>
      </c>
    </row>
    <row r="81" spans="1:5" s="82" customFormat="1" ht="16.5" customHeight="1">
      <c r="A81" s="159" t="s">
        <v>129</v>
      </c>
      <c r="B81" s="160">
        <v>0</v>
      </c>
      <c r="C81" s="160">
        <v>0</v>
      </c>
      <c r="D81" s="157" t="s">
        <v>48</v>
      </c>
      <c r="E81" s="161" t="s">
        <v>48</v>
      </c>
    </row>
    <row r="82" spans="1:5" s="82" customFormat="1" ht="16.5" customHeight="1">
      <c r="A82" s="159" t="s">
        <v>130</v>
      </c>
      <c r="B82" s="160">
        <v>0</v>
      </c>
      <c r="C82" s="160">
        <v>0</v>
      </c>
      <c r="D82" s="157" t="s">
        <v>48</v>
      </c>
      <c r="E82" s="161" t="s">
        <v>48</v>
      </c>
    </row>
    <row r="83" spans="1:5" s="82" customFormat="1" ht="16.5" customHeight="1">
      <c r="A83" s="159" t="s">
        <v>131</v>
      </c>
      <c r="B83" s="160">
        <v>0</v>
      </c>
      <c r="C83" s="160">
        <v>0</v>
      </c>
      <c r="D83" s="157" t="s">
        <v>48</v>
      </c>
      <c r="E83" s="161" t="s">
        <v>48</v>
      </c>
    </row>
    <row r="84" spans="1:5" s="82" customFormat="1" ht="16.5" customHeight="1">
      <c r="A84" s="159" t="s">
        <v>132</v>
      </c>
      <c r="B84" s="160">
        <v>0</v>
      </c>
      <c r="C84" s="160">
        <v>0</v>
      </c>
      <c r="D84" s="157" t="s">
        <v>48</v>
      </c>
      <c r="E84" s="161" t="s">
        <v>48</v>
      </c>
    </row>
    <row r="85" spans="1:5" s="82" customFormat="1" ht="16.5" customHeight="1">
      <c r="A85" s="159" t="s">
        <v>133</v>
      </c>
      <c r="B85" s="160">
        <v>320</v>
      </c>
      <c r="C85" s="160">
        <v>320</v>
      </c>
      <c r="D85" s="157" t="s">
        <v>48</v>
      </c>
      <c r="E85" s="161" t="s">
        <v>48</v>
      </c>
    </row>
    <row r="86" spans="1:5" s="82" customFormat="1" ht="16.5" customHeight="1">
      <c r="A86" s="159" t="s">
        <v>134</v>
      </c>
      <c r="B86" s="162">
        <v>2119</v>
      </c>
      <c r="C86" s="162">
        <v>2119</v>
      </c>
      <c r="D86" s="157">
        <v>98.06</v>
      </c>
      <c r="E86" s="161" t="s">
        <v>48</v>
      </c>
    </row>
    <row r="87" spans="1:5" s="82" customFormat="1" ht="16.5" customHeight="1">
      <c r="A87" s="159" t="s">
        <v>135</v>
      </c>
      <c r="B87" s="160">
        <v>1235</v>
      </c>
      <c r="C87" s="160">
        <v>1235</v>
      </c>
      <c r="D87" s="157"/>
      <c r="E87" s="161" t="s">
        <v>48</v>
      </c>
    </row>
    <row r="88" spans="1:5" s="82" customFormat="1" ht="16.5" customHeight="1">
      <c r="A88" s="159" t="s">
        <v>136</v>
      </c>
      <c r="B88" s="160">
        <v>0</v>
      </c>
      <c r="C88" s="160">
        <v>0</v>
      </c>
      <c r="D88" s="157">
        <v>0</v>
      </c>
      <c r="E88" s="161" t="s">
        <v>48</v>
      </c>
    </row>
    <row r="89" spans="1:5" s="82" customFormat="1" ht="16.5" customHeight="1">
      <c r="A89" s="159" t="s">
        <v>137</v>
      </c>
      <c r="B89" s="160">
        <v>0</v>
      </c>
      <c r="C89" s="160">
        <v>0</v>
      </c>
      <c r="D89" s="157">
        <v>0</v>
      </c>
      <c r="E89" s="161" t="s">
        <v>48</v>
      </c>
    </row>
    <row r="90" spans="1:6" s="82" customFormat="1" ht="28.5" customHeight="1">
      <c r="A90" s="159" t="s">
        <v>138</v>
      </c>
      <c r="B90" s="160">
        <v>884</v>
      </c>
      <c r="C90" s="160">
        <v>884</v>
      </c>
      <c r="D90" s="157"/>
      <c r="E90" s="161" t="s">
        <v>139</v>
      </c>
      <c r="F90" s="82">
        <v>630</v>
      </c>
    </row>
    <row r="91" spans="1:5" ht="16.5" customHeight="1">
      <c r="A91" s="159" t="s">
        <v>140</v>
      </c>
      <c r="B91" s="164">
        <v>833</v>
      </c>
      <c r="C91" s="164">
        <v>833</v>
      </c>
      <c r="D91" s="157">
        <v>132.43</v>
      </c>
      <c r="E91" s="161" t="s">
        <v>48</v>
      </c>
    </row>
    <row r="92" spans="1:5" ht="16.5" customHeight="1">
      <c r="A92" s="159" t="s">
        <v>141</v>
      </c>
      <c r="B92" s="160">
        <v>366</v>
      </c>
      <c r="C92" s="160">
        <v>366</v>
      </c>
      <c r="D92" s="157"/>
      <c r="E92" s="161" t="s">
        <v>48</v>
      </c>
    </row>
    <row r="93" spans="1:5" s="82" customFormat="1" ht="16.5" customHeight="1">
      <c r="A93" s="159" t="s">
        <v>142</v>
      </c>
      <c r="B93" s="160">
        <v>0</v>
      </c>
      <c r="C93" s="160">
        <v>0</v>
      </c>
      <c r="D93" s="157" t="s">
        <v>48</v>
      </c>
      <c r="E93" s="161" t="s">
        <v>48</v>
      </c>
    </row>
    <row r="94" spans="1:5" s="82" customFormat="1" ht="16.5" customHeight="1">
      <c r="A94" s="159" t="s">
        <v>143</v>
      </c>
      <c r="B94" s="160">
        <v>0</v>
      </c>
      <c r="C94" s="160">
        <v>0</v>
      </c>
      <c r="D94" s="157" t="s">
        <v>48</v>
      </c>
      <c r="E94" s="161" t="s">
        <v>48</v>
      </c>
    </row>
    <row r="95" spans="1:5" s="82" customFormat="1" ht="16.5" customHeight="1">
      <c r="A95" s="159" t="s">
        <v>144</v>
      </c>
      <c r="B95" s="160">
        <v>0</v>
      </c>
      <c r="C95" s="160">
        <v>0</v>
      </c>
      <c r="D95" s="157" t="s">
        <v>48</v>
      </c>
      <c r="E95" s="161" t="s">
        <v>48</v>
      </c>
    </row>
    <row r="96" spans="1:5" s="82" customFormat="1" ht="16.5" customHeight="1">
      <c r="A96" s="159" t="s">
        <v>145</v>
      </c>
      <c r="B96" s="160">
        <v>0</v>
      </c>
      <c r="C96" s="160">
        <v>0</v>
      </c>
      <c r="D96" s="157" t="s">
        <v>48</v>
      </c>
      <c r="E96" s="161" t="s">
        <v>48</v>
      </c>
    </row>
    <row r="97" spans="1:5" s="82" customFormat="1" ht="16.5" customHeight="1">
      <c r="A97" s="159" t="s">
        <v>146</v>
      </c>
      <c r="B97" s="160">
        <v>0</v>
      </c>
      <c r="C97" s="160">
        <v>0</v>
      </c>
      <c r="D97" s="157" t="s">
        <v>48</v>
      </c>
      <c r="E97" s="161" t="s">
        <v>48</v>
      </c>
    </row>
    <row r="98" spans="1:5" s="82" customFormat="1" ht="16.5" customHeight="1">
      <c r="A98" s="159" t="s">
        <v>147</v>
      </c>
      <c r="B98" s="160">
        <v>0</v>
      </c>
      <c r="C98" s="160">
        <v>0</v>
      </c>
      <c r="D98" s="157" t="s">
        <v>48</v>
      </c>
      <c r="E98" s="161" t="s">
        <v>48</v>
      </c>
    </row>
    <row r="99" spans="1:5" ht="16.5" customHeight="1">
      <c r="A99" s="159" t="s">
        <v>148</v>
      </c>
      <c r="B99" s="160">
        <v>229</v>
      </c>
      <c r="C99" s="160">
        <v>229</v>
      </c>
      <c r="D99" s="157"/>
      <c r="E99" s="161" t="s">
        <v>48</v>
      </c>
    </row>
    <row r="100" spans="1:5" s="82" customFormat="1" ht="16.5" customHeight="1">
      <c r="A100" s="159" t="s">
        <v>149</v>
      </c>
      <c r="B100" s="160">
        <v>187</v>
      </c>
      <c r="C100" s="160">
        <v>187</v>
      </c>
      <c r="D100" s="157"/>
      <c r="E100" s="161" t="s">
        <v>48</v>
      </c>
    </row>
    <row r="101" spans="1:6" s="82" customFormat="1" ht="16.5" customHeight="1">
      <c r="A101" s="159" t="s">
        <v>150</v>
      </c>
      <c r="B101" s="160">
        <v>51</v>
      </c>
      <c r="C101" s="160">
        <v>51</v>
      </c>
      <c r="D101" s="157" t="s">
        <v>48</v>
      </c>
      <c r="E101" s="161" t="s">
        <v>151</v>
      </c>
      <c r="F101" s="82">
        <v>50</v>
      </c>
    </row>
    <row r="102" spans="1:5" s="82" customFormat="1" ht="16.5" customHeight="1">
      <c r="A102" s="159" t="s">
        <v>152</v>
      </c>
      <c r="B102" s="160">
        <v>0</v>
      </c>
      <c r="C102" s="160">
        <v>0</v>
      </c>
      <c r="D102" s="157" t="s">
        <v>48</v>
      </c>
      <c r="E102" s="161" t="s">
        <v>48</v>
      </c>
    </row>
    <row r="103" spans="1:5" s="82" customFormat="1" ht="16.5" customHeight="1">
      <c r="A103" s="159" t="s">
        <v>153</v>
      </c>
      <c r="B103" s="160">
        <v>0</v>
      </c>
      <c r="C103" s="160">
        <v>0</v>
      </c>
      <c r="D103" s="157" t="s">
        <v>48</v>
      </c>
      <c r="E103" s="161" t="s">
        <v>48</v>
      </c>
    </row>
    <row r="104" spans="1:5" s="82" customFormat="1" ht="16.5" customHeight="1">
      <c r="A104" s="159" t="s">
        <v>154</v>
      </c>
      <c r="B104" s="162">
        <v>1706</v>
      </c>
      <c r="C104" s="162">
        <v>1706</v>
      </c>
      <c r="D104" s="157" t="s">
        <v>48</v>
      </c>
      <c r="E104" s="161" t="s">
        <v>48</v>
      </c>
    </row>
    <row r="105" spans="1:5" s="82" customFormat="1" ht="16.5" customHeight="1">
      <c r="A105" s="159" t="s">
        <v>155</v>
      </c>
      <c r="B105" s="160">
        <v>1706</v>
      </c>
      <c r="C105" s="160">
        <v>1706</v>
      </c>
      <c r="D105" s="157" t="s">
        <v>48</v>
      </c>
      <c r="E105" s="161" t="s">
        <v>48</v>
      </c>
    </row>
    <row r="106" spans="1:5" s="82" customFormat="1" ht="16.5" customHeight="1">
      <c r="A106" s="159" t="s">
        <v>156</v>
      </c>
      <c r="B106" s="160">
        <v>0</v>
      </c>
      <c r="C106" s="160">
        <v>0</v>
      </c>
      <c r="D106" s="157" t="s">
        <v>48</v>
      </c>
      <c r="E106" s="161" t="s">
        <v>48</v>
      </c>
    </row>
    <row r="107" spans="1:5" s="82" customFormat="1" ht="16.5" customHeight="1">
      <c r="A107" s="159" t="s">
        <v>157</v>
      </c>
      <c r="B107" s="160">
        <v>0</v>
      </c>
      <c r="C107" s="160">
        <v>0</v>
      </c>
      <c r="D107" s="157" t="s">
        <v>48</v>
      </c>
      <c r="E107" s="161" t="s">
        <v>48</v>
      </c>
    </row>
    <row r="108" spans="1:5" s="82" customFormat="1" ht="16.5" customHeight="1">
      <c r="A108" s="159" t="s">
        <v>105</v>
      </c>
      <c r="B108" s="160">
        <v>0</v>
      </c>
      <c r="C108" s="160">
        <v>0</v>
      </c>
      <c r="D108" s="157" t="s">
        <v>48</v>
      </c>
      <c r="E108" s="161" t="s">
        <v>48</v>
      </c>
    </row>
    <row r="109" spans="1:5" s="82" customFormat="1" ht="16.5" customHeight="1">
      <c r="A109" s="159" t="s">
        <v>158</v>
      </c>
      <c r="B109" s="160">
        <v>0</v>
      </c>
      <c r="C109" s="160">
        <v>0</v>
      </c>
      <c r="D109" s="157" t="s">
        <v>48</v>
      </c>
      <c r="E109" s="161" t="s">
        <v>48</v>
      </c>
    </row>
    <row r="110" spans="1:5" s="82" customFormat="1" ht="16.5" customHeight="1">
      <c r="A110" s="159" t="s">
        <v>159</v>
      </c>
      <c r="B110" s="160">
        <v>0</v>
      </c>
      <c r="C110" s="160">
        <v>0</v>
      </c>
      <c r="D110" s="157" t="s">
        <v>48</v>
      </c>
      <c r="E110" s="161" t="s">
        <v>48</v>
      </c>
    </row>
    <row r="111" spans="1:5" s="82" customFormat="1" ht="16.5" customHeight="1">
      <c r="A111" s="159" t="s">
        <v>160</v>
      </c>
      <c r="B111" s="162">
        <v>1839</v>
      </c>
      <c r="C111" s="162">
        <v>1839</v>
      </c>
      <c r="D111" s="157" t="s">
        <v>48</v>
      </c>
      <c r="E111" s="161" t="s">
        <v>48</v>
      </c>
    </row>
    <row r="112" spans="1:5" s="82" customFormat="1" ht="16.5" customHeight="1">
      <c r="A112" s="159" t="s">
        <v>161</v>
      </c>
      <c r="B112" s="160">
        <v>557</v>
      </c>
      <c r="C112" s="160">
        <v>557</v>
      </c>
      <c r="D112" s="157" t="s">
        <v>48</v>
      </c>
      <c r="E112" s="161" t="s">
        <v>48</v>
      </c>
    </row>
    <row r="113" spans="1:5" s="82" customFormat="1" ht="16.5" customHeight="1">
      <c r="A113" s="159" t="s">
        <v>162</v>
      </c>
      <c r="B113" s="160">
        <v>0</v>
      </c>
      <c r="C113" s="160">
        <v>0</v>
      </c>
      <c r="D113" s="157" t="s">
        <v>48</v>
      </c>
      <c r="E113" s="161" t="s">
        <v>48</v>
      </c>
    </row>
    <row r="114" spans="1:5" s="82" customFormat="1" ht="16.5" customHeight="1">
      <c r="A114" s="159" t="s">
        <v>163</v>
      </c>
      <c r="B114" s="160">
        <v>0</v>
      </c>
      <c r="C114" s="160">
        <v>0</v>
      </c>
      <c r="D114" s="157" t="s">
        <v>48</v>
      </c>
      <c r="E114" s="161" t="s">
        <v>48</v>
      </c>
    </row>
    <row r="115" spans="1:5" ht="16.5" customHeight="1">
      <c r="A115" s="159" t="s">
        <v>164</v>
      </c>
      <c r="B115" s="160">
        <v>0</v>
      </c>
      <c r="C115" s="160">
        <v>0</v>
      </c>
      <c r="D115" s="157" t="s">
        <v>48</v>
      </c>
      <c r="E115" s="161" t="s">
        <v>48</v>
      </c>
    </row>
    <row r="116" spans="1:5" s="82" customFormat="1" ht="16.5" customHeight="1">
      <c r="A116" s="159" t="s">
        <v>165</v>
      </c>
      <c r="B116" s="160">
        <v>0</v>
      </c>
      <c r="C116" s="160">
        <v>0</v>
      </c>
      <c r="D116" s="157" t="s">
        <v>48</v>
      </c>
      <c r="E116" s="161" t="s">
        <v>48</v>
      </c>
    </row>
    <row r="117" spans="1:5" ht="16.5" customHeight="1">
      <c r="A117" s="159" t="s">
        <v>166</v>
      </c>
      <c r="B117" s="160">
        <v>0</v>
      </c>
      <c r="C117" s="160">
        <v>0</v>
      </c>
      <c r="D117" s="157" t="s">
        <v>48</v>
      </c>
      <c r="E117" s="161" t="s">
        <v>48</v>
      </c>
    </row>
    <row r="118" spans="1:5" ht="16.5" customHeight="1">
      <c r="A118" s="159" t="s">
        <v>105</v>
      </c>
      <c r="B118" s="160">
        <v>0</v>
      </c>
      <c r="C118" s="160">
        <v>0</v>
      </c>
      <c r="D118" s="157" t="s">
        <v>48</v>
      </c>
      <c r="E118" s="161" t="s">
        <v>48</v>
      </c>
    </row>
    <row r="119" spans="1:5" ht="16.5" customHeight="1">
      <c r="A119" s="159" t="s">
        <v>167</v>
      </c>
      <c r="B119" s="160">
        <v>1232</v>
      </c>
      <c r="C119" s="160">
        <v>1232</v>
      </c>
      <c r="D119" s="157" t="s">
        <v>48</v>
      </c>
      <c r="E119" s="161" t="s">
        <v>48</v>
      </c>
    </row>
    <row r="120" spans="1:5" ht="16.5" customHeight="1">
      <c r="A120" s="159" t="s">
        <v>168</v>
      </c>
      <c r="B120" s="160">
        <v>50</v>
      </c>
      <c r="C120" s="160">
        <v>50</v>
      </c>
      <c r="D120" s="157" t="s">
        <v>48</v>
      </c>
      <c r="E120" s="161" t="s">
        <v>48</v>
      </c>
    </row>
    <row r="121" spans="1:5" s="82" customFormat="1" ht="16.5" customHeight="1">
      <c r="A121" s="159" t="s">
        <v>169</v>
      </c>
      <c r="B121" s="162">
        <v>0</v>
      </c>
      <c r="C121" s="162">
        <v>0</v>
      </c>
      <c r="D121" s="157" t="s">
        <v>48</v>
      </c>
      <c r="E121" s="161" t="s">
        <v>48</v>
      </c>
    </row>
    <row r="122" spans="1:5" ht="16.5" customHeight="1">
      <c r="A122" s="159" t="s">
        <v>170</v>
      </c>
      <c r="B122" s="160">
        <v>0</v>
      </c>
      <c r="C122" s="160">
        <v>0</v>
      </c>
      <c r="D122" s="157" t="s">
        <v>48</v>
      </c>
      <c r="E122" s="161" t="s">
        <v>48</v>
      </c>
    </row>
    <row r="123" spans="1:5" s="82" customFormat="1" ht="16.5" customHeight="1">
      <c r="A123" s="159" t="s">
        <v>171</v>
      </c>
      <c r="B123" s="162">
        <v>95</v>
      </c>
      <c r="C123" s="162">
        <v>95</v>
      </c>
      <c r="D123" s="157">
        <v>84.82</v>
      </c>
      <c r="E123" s="161" t="s">
        <v>48</v>
      </c>
    </row>
    <row r="124" spans="1:5" s="82" customFormat="1" ht="16.5" customHeight="1">
      <c r="A124" s="159" t="s">
        <v>172</v>
      </c>
      <c r="B124" s="160">
        <v>85</v>
      </c>
      <c r="C124" s="160">
        <v>85</v>
      </c>
      <c r="D124" s="157"/>
      <c r="E124" s="161" t="s">
        <v>48</v>
      </c>
    </row>
    <row r="125" spans="1:5" s="82" customFormat="1" ht="16.5" customHeight="1">
      <c r="A125" s="159" t="s">
        <v>173</v>
      </c>
      <c r="B125" s="160">
        <v>0</v>
      </c>
      <c r="C125" s="160">
        <v>0</v>
      </c>
      <c r="D125" s="157">
        <v>0</v>
      </c>
      <c r="E125" s="161" t="s">
        <v>48</v>
      </c>
    </row>
    <row r="126" spans="1:5" s="82" customFormat="1" ht="16.5" customHeight="1">
      <c r="A126" s="159" t="s">
        <v>174</v>
      </c>
      <c r="B126" s="160">
        <v>0</v>
      </c>
      <c r="C126" s="160">
        <v>0</v>
      </c>
      <c r="D126" s="157" t="s">
        <v>48</v>
      </c>
      <c r="E126" s="161" t="s">
        <v>48</v>
      </c>
    </row>
    <row r="127" spans="1:5" s="82" customFormat="1" ht="16.5" customHeight="1">
      <c r="A127" s="159" t="s">
        <v>175</v>
      </c>
      <c r="B127" s="160">
        <v>10</v>
      </c>
      <c r="C127" s="160">
        <v>10</v>
      </c>
      <c r="D127" s="157"/>
      <c r="E127" s="161" t="s">
        <v>48</v>
      </c>
    </row>
    <row r="128" spans="1:5" s="82" customFormat="1" ht="16.5" customHeight="1">
      <c r="A128" s="159" t="s">
        <v>176</v>
      </c>
      <c r="B128" s="162">
        <v>149</v>
      </c>
      <c r="C128" s="162">
        <v>149</v>
      </c>
      <c r="D128" s="157">
        <v>94.9</v>
      </c>
      <c r="E128" s="161" t="s">
        <v>48</v>
      </c>
    </row>
    <row r="129" spans="1:5" s="82" customFormat="1" ht="16.5" customHeight="1">
      <c r="A129" s="159" t="s">
        <v>177</v>
      </c>
      <c r="B129" s="160">
        <v>0</v>
      </c>
      <c r="C129" s="160">
        <v>0</v>
      </c>
      <c r="D129" s="157" t="s">
        <v>48</v>
      </c>
      <c r="E129" s="161" t="s">
        <v>48</v>
      </c>
    </row>
    <row r="130" spans="1:5" s="82" customFormat="1" ht="16.5" customHeight="1">
      <c r="A130" s="159" t="s">
        <v>178</v>
      </c>
      <c r="B130" s="160">
        <v>0</v>
      </c>
      <c r="C130" s="160">
        <v>0</v>
      </c>
      <c r="D130" s="157" t="s">
        <v>48</v>
      </c>
      <c r="E130" s="161" t="s">
        <v>48</v>
      </c>
    </row>
    <row r="131" spans="1:5" ht="16.5" customHeight="1">
      <c r="A131" s="159" t="s">
        <v>179</v>
      </c>
      <c r="B131" s="160">
        <v>102</v>
      </c>
      <c r="C131" s="160">
        <v>102</v>
      </c>
      <c r="D131" s="157"/>
      <c r="E131" s="161" t="s">
        <v>48</v>
      </c>
    </row>
    <row r="132" spans="1:5" s="82" customFormat="1" ht="16.5" customHeight="1">
      <c r="A132" s="159" t="s">
        <v>180</v>
      </c>
      <c r="B132" s="160">
        <v>47</v>
      </c>
      <c r="C132" s="160">
        <v>47</v>
      </c>
      <c r="D132" s="157"/>
      <c r="E132" s="161" t="s">
        <v>48</v>
      </c>
    </row>
    <row r="133" spans="1:5" s="82" customFormat="1" ht="16.5" customHeight="1">
      <c r="A133" s="159" t="s">
        <v>181</v>
      </c>
      <c r="B133" s="162">
        <v>236</v>
      </c>
      <c r="C133" s="162">
        <v>231</v>
      </c>
      <c r="D133" s="157">
        <v>89.39</v>
      </c>
      <c r="E133" s="161" t="s">
        <v>48</v>
      </c>
    </row>
    <row r="134" spans="1:5" s="82" customFormat="1" ht="16.5" customHeight="1">
      <c r="A134" s="159" t="s">
        <v>182</v>
      </c>
      <c r="B134" s="160">
        <v>227</v>
      </c>
      <c r="C134" s="160">
        <v>227</v>
      </c>
      <c r="D134" s="157"/>
      <c r="E134" s="161" t="s">
        <v>48</v>
      </c>
    </row>
    <row r="135" spans="1:5" s="82" customFormat="1" ht="16.5" customHeight="1">
      <c r="A135" s="159" t="s">
        <v>183</v>
      </c>
      <c r="B135" s="160">
        <v>4</v>
      </c>
      <c r="C135" s="160">
        <v>4</v>
      </c>
      <c r="D135" s="157"/>
      <c r="E135" s="161" t="s">
        <v>48</v>
      </c>
    </row>
    <row r="136" spans="1:5" s="82" customFormat="1" ht="16.5" customHeight="1">
      <c r="A136" s="159" t="s">
        <v>184</v>
      </c>
      <c r="B136" s="160">
        <v>5</v>
      </c>
      <c r="C136" s="160">
        <v>0</v>
      </c>
      <c r="D136" s="157" t="s">
        <v>48</v>
      </c>
      <c r="E136" s="161" t="s">
        <v>48</v>
      </c>
    </row>
    <row r="137" spans="1:5" s="82" customFormat="1" ht="16.5" customHeight="1">
      <c r="A137" s="159" t="s">
        <v>185</v>
      </c>
      <c r="B137" s="160">
        <v>0</v>
      </c>
      <c r="C137" s="160">
        <v>0</v>
      </c>
      <c r="D137" s="157"/>
      <c r="E137" s="161" t="s">
        <v>48</v>
      </c>
    </row>
    <row r="138" spans="1:5" s="82" customFormat="1" ht="16.5" customHeight="1">
      <c r="A138" s="159" t="s">
        <v>186</v>
      </c>
      <c r="B138" s="162">
        <v>242</v>
      </c>
      <c r="C138" s="162">
        <v>242</v>
      </c>
      <c r="D138" s="157">
        <v>89.63</v>
      </c>
      <c r="E138" s="161" t="s">
        <v>48</v>
      </c>
    </row>
    <row r="139" spans="1:5" s="82" customFormat="1" ht="16.5" customHeight="1">
      <c r="A139" s="159" t="s">
        <v>187</v>
      </c>
      <c r="B139" s="160">
        <v>227</v>
      </c>
      <c r="C139" s="160">
        <v>227</v>
      </c>
      <c r="D139" s="157" t="s">
        <v>48</v>
      </c>
      <c r="E139" s="161" t="s">
        <v>48</v>
      </c>
    </row>
    <row r="140" spans="1:5" s="82" customFormat="1" ht="16.5" customHeight="1">
      <c r="A140" s="159" t="s">
        <v>188</v>
      </c>
      <c r="B140" s="160">
        <v>0</v>
      </c>
      <c r="C140" s="160">
        <v>0</v>
      </c>
      <c r="D140" s="157">
        <v>0</v>
      </c>
      <c r="E140" s="161" t="s">
        <v>48</v>
      </c>
    </row>
    <row r="141" spans="1:5" s="82" customFormat="1" ht="16.5" customHeight="1">
      <c r="A141" s="159" t="s">
        <v>189</v>
      </c>
      <c r="B141" s="160">
        <v>0</v>
      </c>
      <c r="C141" s="160">
        <v>0</v>
      </c>
      <c r="D141" s="157">
        <v>0</v>
      </c>
      <c r="E141" s="161" t="s">
        <v>48</v>
      </c>
    </row>
    <row r="142" spans="1:5" ht="16.5" customHeight="1">
      <c r="A142" s="159" t="s">
        <v>190</v>
      </c>
      <c r="B142" s="160">
        <v>15</v>
      </c>
      <c r="C142" s="160">
        <v>15</v>
      </c>
      <c r="D142" s="157" t="s">
        <v>48</v>
      </c>
      <c r="E142" s="161" t="s">
        <v>48</v>
      </c>
    </row>
    <row r="143" spans="1:5" s="82" customFormat="1" ht="16.5" customHeight="1">
      <c r="A143" s="159" t="s">
        <v>191</v>
      </c>
      <c r="B143" s="162">
        <v>1617</v>
      </c>
      <c r="C143" s="162">
        <v>1617</v>
      </c>
      <c r="D143" s="157">
        <v>86.52</v>
      </c>
      <c r="E143" s="161" t="s">
        <v>48</v>
      </c>
    </row>
    <row r="144" spans="1:5" s="82" customFormat="1" ht="16.5" customHeight="1">
      <c r="A144" s="159" t="s">
        <v>192</v>
      </c>
      <c r="B144" s="160">
        <v>233</v>
      </c>
      <c r="C144" s="160">
        <v>233</v>
      </c>
      <c r="D144" s="157"/>
      <c r="E144" s="161" t="s">
        <v>48</v>
      </c>
    </row>
    <row r="145" spans="1:5" s="82" customFormat="1" ht="16.5" customHeight="1">
      <c r="A145" s="159" t="s">
        <v>193</v>
      </c>
      <c r="B145" s="160">
        <v>112</v>
      </c>
      <c r="C145" s="160">
        <v>112</v>
      </c>
      <c r="D145" s="157"/>
      <c r="E145" s="161" t="s">
        <v>48</v>
      </c>
    </row>
    <row r="146" spans="1:5" s="82" customFormat="1" ht="16.5" customHeight="1">
      <c r="A146" s="159" t="s">
        <v>194</v>
      </c>
      <c r="B146" s="160">
        <v>97</v>
      </c>
      <c r="C146" s="160">
        <v>97</v>
      </c>
      <c r="D146" s="157"/>
      <c r="E146" s="161" t="s">
        <v>48</v>
      </c>
    </row>
    <row r="147" spans="1:5" s="82" customFormat="1" ht="16.5" customHeight="1">
      <c r="A147" s="159" t="s">
        <v>195</v>
      </c>
      <c r="B147" s="160">
        <v>1175</v>
      </c>
      <c r="C147" s="160">
        <v>1175</v>
      </c>
      <c r="D147" s="157"/>
      <c r="E147" s="161" t="s">
        <v>48</v>
      </c>
    </row>
    <row r="148" spans="1:5" s="82" customFormat="1" ht="16.5" customHeight="1">
      <c r="A148" s="159" t="s">
        <v>196</v>
      </c>
      <c r="B148" s="162">
        <v>1649</v>
      </c>
      <c r="C148" s="162">
        <v>1649</v>
      </c>
      <c r="D148" s="157">
        <v>90.6</v>
      </c>
      <c r="E148" s="161" t="s">
        <v>48</v>
      </c>
    </row>
    <row r="149" spans="1:5" s="82" customFormat="1" ht="16.5" customHeight="1">
      <c r="A149" s="159" t="s">
        <v>197</v>
      </c>
      <c r="B149" s="160">
        <v>936</v>
      </c>
      <c r="C149" s="160">
        <v>936</v>
      </c>
      <c r="D149" s="157"/>
      <c r="E149" s="161" t="s">
        <v>48</v>
      </c>
    </row>
    <row r="150" spans="1:5" ht="16.5" customHeight="1">
      <c r="A150" s="159" t="s">
        <v>198</v>
      </c>
      <c r="B150" s="160">
        <v>0</v>
      </c>
      <c r="C150" s="160">
        <v>0</v>
      </c>
      <c r="D150" s="157">
        <v>0</v>
      </c>
      <c r="E150" s="161" t="s">
        <v>48</v>
      </c>
    </row>
    <row r="151" spans="1:5" s="82" customFormat="1" ht="16.5" customHeight="1">
      <c r="A151" s="159" t="s">
        <v>199</v>
      </c>
      <c r="B151" s="160">
        <v>0</v>
      </c>
      <c r="C151" s="160">
        <v>0</v>
      </c>
      <c r="D151" s="157" t="s">
        <v>48</v>
      </c>
      <c r="E151" s="161" t="s">
        <v>48</v>
      </c>
    </row>
    <row r="152" spans="1:5" s="82" customFormat="1" ht="16.5" customHeight="1">
      <c r="A152" s="159" t="s">
        <v>200</v>
      </c>
      <c r="B152" s="160">
        <v>0</v>
      </c>
      <c r="C152" s="160">
        <v>0</v>
      </c>
      <c r="D152" s="157" t="s">
        <v>48</v>
      </c>
      <c r="E152" s="161" t="s">
        <v>48</v>
      </c>
    </row>
    <row r="153" spans="1:5" s="82" customFormat="1" ht="16.5" customHeight="1">
      <c r="A153" s="159" t="s">
        <v>201</v>
      </c>
      <c r="B153" s="160">
        <v>713</v>
      </c>
      <c r="C153" s="160">
        <v>713</v>
      </c>
      <c r="D153" s="157"/>
      <c r="E153" s="161" t="s">
        <v>48</v>
      </c>
    </row>
    <row r="154" spans="1:5" s="82" customFormat="1" ht="16.5" customHeight="1">
      <c r="A154" s="159" t="s">
        <v>202</v>
      </c>
      <c r="B154" s="162">
        <v>1400</v>
      </c>
      <c r="C154" s="162">
        <v>1400</v>
      </c>
      <c r="D154" s="157">
        <v>73.07</v>
      </c>
      <c r="E154" s="161" t="s">
        <v>48</v>
      </c>
    </row>
    <row r="155" spans="1:5" s="82" customFormat="1" ht="16.5" customHeight="1">
      <c r="A155" s="159" t="s">
        <v>203</v>
      </c>
      <c r="B155" s="160">
        <v>764</v>
      </c>
      <c r="C155" s="160">
        <v>764</v>
      </c>
      <c r="D155" s="157"/>
      <c r="E155" s="161" t="s">
        <v>48</v>
      </c>
    </row>
    <row r="156" spans="1:6" s="82" customFormat="1" ht="16.5" customHeight="1">
      <c r="A156" s="159" t="s">
        <v>204</v>
      </c>
      <c r="B156" s="160">
        <v>65</v>
      </c>
      <c r="C156" s="160">
        <v>65</v>
      </c>
      <c r="D156" s="157"/>
      <c r="E156" s="161" t="s">
        <v>205</v>
      </c>
      <c r="F156" s="82">
        <v>65</v>
      </c>
    </row>
    <row r="157" spans="1:5" s="82" customFormat="1" ht="16.5" customHeight="1">
      <c r="A157" s="159" t="s">
        <v>206</v>
      </c>
      <c r="B157" s="160">
        <v>133</v>
      </c>
      <c r="C157" s="160">
        <v>133</v>
      </c>
      <c r="D157" s="157"/>
      <c r="E157" s="161" t="s">
        <v>48</v>
      </c>
    </row>
    <row r="158" spans="1:6" ht="37.5" customHeight="1">
      <c r="A158" s="159" t="s">
        <v>207</v>
      </c>
      <c r="B158" s="160">
        <v>438</v>
      </c>
      <c r="C158" s="160">
        <v>438</v>
      </c>
      <c r="D158" s="157"/>
      <c r="E158" s="161" t="s">
        <v>208</v>
      </c>
      <c r="F158" s="142">
        <v>430</v>
      </c>
    </row>
    <row r="159" spans="1:5" s="82" customFormat="1" ht="16.5" customHeight="1">
      <c r="A159" s="159" t="s">
        <v>209</v>
      </c>
      <c r="B159" s="162">
        <v>798</v>
      </c>
      <c r="C159" s="162">
        <v>798</v>
      </c>
      <c r="D159" s="157">
        <v>73.82</v>
      </c>
      <c r="E159" s="161" t="s">
        <v>210</v>
      </c>
    </row>
    <row r="160" spans="1:5" s="82" customFormat="1" ht="16.5" customHeight="1">
      <c r="A160" s="159" t="s">
        <v>211</v>
      </c>
      <c r="B160" s="160">
        <v>368</v>
      </c>
      <c r="C160" s="160">
        <v>368</v>
      </c>
      <c r="D160" s="157"/>
      <c r="E160" s="161" t="s">
        <v>48</v>
      </c>
    </row>
    <row r="161" spans="1:5" s="82" customFormat="1" ht="16.5" customHeight="1">
      <c r="A161" s="159" t="s">
        <v>212</v>
      </c>
      <c r="B161" s="160">
        <v>0</v>
      </c>
      <c r="C161" s="160">
        <v>0</v>
      </c>
      <c r="D161" s="157">
        <v>0</v>
      </c>
      <c r="E161" s="161" t="s">
        <v>48</v>
      </c>
    </row>
    <row r="162" spans="1:5" s="82" customFormat="1" ht="16.5" customHeight="1">
      <c r="A162" s="159" t="s">
        <v>213</v>
      </c>
      <c r="B162" s="160">
        <v>0</v>
      </c>
      <c r="C162" s="160">
        <v>0</v>
      </c>
      <c r="D162" s="157">
        <v>0</v>
      </c>
      <c r="E162" s="161" t="s">
        <v>48</v>
      </c>
    </row>
    <row r="163" spans="1:6" ht="16.5" customHeight="1">
      <c r="A163" s="159" t="s">
        <v>214</v>
      </c>
      <c r="B163" s="160">
        <v>430</v>
      </c>
      <c r="C163" s="160">
        <v>430</v>
      </c>
      <c r="D163" s="157"/>
      <c r="E163" s="161" t="s">
        <v>215</v>
      </c>
      <c r="F163" s="142">
        <v>180</v>
      </c>
    </row>
    <row r="164" spans="1:5" s="82" customFormat="1" ht="16.5" customHeight="1">
      <c r="A164" s="159" t="s">
        <v>216</v>
      </c>
      <c r="B164" s="162">
        <v>192</v>
      </c>
      <c r="C164" s="162">
        <v>192</v>
      </c>
      <c r="D164" s="157">
        <v>114.29</v>
      </c>
      <c r="E164" s="161" t="s">
        <v>48</v>
      </c>
    </row>
    <row r="165" spans="1:5" s="82" customFormat="1" ht="16.5" customHeight="1">
      <c r="A165" s="159" t="s">
        <v>217</v>
      </c>
      <c r="B165" s="160">
        <v>150</v>
      </c>
      <c r="C165" s="160">
        <v>150</v>
      </c>
      <c r="D165" s="157"/>
      <c r="E165" s="161" t="s">
        <v>48</v>
      </c>
    </row>
    <row r="166" spans="1:5" ht="16.5" customHeight="1">
      <c r="A166" s="159" t="s">
        <v>218</v>
      </c>
      <c r="B166" s="160">
        <v>39</v>
      </c>
      <c r="C166" s="160">
        <v>39</v>
      </c>
      <c r="D166" s="157"/>
      <c r="E166" s="161" t="s">
        <v>48</v>
      </c>
    </row>
    <row r="167" spans="1:5" ht="16.5" customHeight="1">
      <c r="A167" s="159" t="s">
        <v>219</v>
      </c>
      <c r="B167" s="160">
        <v>3</v>
      </c>
      <c r="C167" s="160">
        <v>3</v>
      </c>
      <c r="D167" s="157" t="s">
        <v>48</v>
      </c>
      <c r="E167" s="161" t="s">
        <v>48</v>
      </c>
    </row>
    <row r="168" spans="1:5" s="82" customFormat="1" ht="16.5" customHeight="1">
      <c r="A168" s="159" t="s">
        <v>220</v>
      </c>
      <c r="B168" s="162">
        <v>2273</v>
      </c>
      <c r="C168" s="162">
        <v>2273</v>
      </c>
      <c r="D168" s="157">
        <v>108.19</v>
      </c>
      <c r="E168" s="161"/>
    </row>
    <row r="169" spans="1:5" s="82" customFormat="1" ht="16.5" customHeight="1">
      <c r="A169" s="159" t="s">
        <v>221</v>
      </c>
      <c r="B169" s="160">
        <v>1392</v>
      </c>
      <c r="C169" s="160">
        <v>1392</v>
      </c>
      <c r="D169" s="157"/>
      <c r="E169" s="161" t="s">
        <v>48</v>
      </c>
    </row>
    <row r="170" spans="1:5" s="82" customFormat="1" ht="17.25" customHeight="1">
      <c r="A170" s="159" t="s">
        <v>222</v>
      </c>
      <c r="B170" s="160">
        <v>7</v>
      </c>
      <c r="C170" s="160">
        <v>7</v>
      </c>
      <c r="D170" s="157" t="s">
        <v>48</v>
      </c>
      <c r="E170" s="161" t="s">
        <v>48</v>
      </c>
    </row>
    <row r="171" spans="1:5" ht="17.25" customHeight="1">
      <c r="A171" s="159" t="s">
        <v>223</v>
      </c>
      <c r="B171" s="160">
        <v>86</v>
      </c>
      <c r="C171" s="160">
        <v>86</v>
      </c>
      <c r="D171" s="157"/>
      <c r="E171" s="161" t="s">
        <v>48</v>
      </c>
    </row>
    <row r="172" spans="1:6" ht="61.5" customHeight="1">
      <c r="A172" s="159" t="s">
        <v>224</v>
      </c>
      <c r="B172" s="160">
        <v>788</v>
      </c>
      <c r="C172" s="160">
        <v>788</v>
      </c>
      <c r="D172" s="157"/>
      <c r="E172" s="161" t="s">
        <v>225</v>
      </c>
      <c r="F172" s="142">
        <v>780</v>
      </c>
    </row>
    <row r="173" spans="1:5" ht="16.5" customHeight="1">
      <c r="A173" s="159" t="s">
        <v>226</v>
      </c>
      <c r="B173" s="160">
        <v>0</v>
      </c>
      <c r="C173" s="160">
        <v>0</v>
      </c>
      <c r="D173" s="157" t="s">
        <v>48</v>
      </c>
      <c r="E173" s="161" t="s">
        <v>48</v>
      </c>
    </row>
    <row r="174" spans="1:5" ht="16.5" customHeight="1">
      <c r="A174" s="159" t="s">
        <v>227</v>
      </c>
      <c r="B174" s="160">
        <v>0</v>
      </c>
      <c r="C174" s="160">
        <v>0</v>
      </c>
      <c r="D174" s="157" t="s">
        <v>48</v>
      </c>
      <c r="E174" s="158" t="s">
        <v>48</v>
      </c>
    </row>
    <row r="175" spans="1:5" ht="16.5" customHeight="1">
      <c r="A175" s="159" t="s">
        <v>228</v>
      </c>
      <c r="B175" s="160">
        <v>0</v>
      </c>
      <c r="C175" s="160">
        <v>0</v>
      </c>
      <c r="D175" s="157" t="s">
        <v>48</v>
      </c>
      <c r="E175" s="158" t="s">
        <v>48</v>
      </c>
    </row>
    <row r="176" spans="1:5" ht="16.5" customHeight="1">
      <c r="A176" s="159" t="s">
        <v>229</v>
      </c>
      <c r="B176" s="160">
        <v>0</v>
      </c>
      <c r="C176" s="160">
        <v>0</v>
      </c>
      <c r="D176" s="157" t="s">
        <v>48</v>
      </c>
      <c r="E176" s="158" t="s">
        <v>48</v>
      </c>
    </row>
    <row r="177" spans="1:5" ht="16.5" customHeight="1">
      <c r="A177" s="159" t="s">
        <v>230</v>
      </c>
      <c r="B177" s="160">
        <v>0</v>
      </c>
      <c r="C177" s="160">
        <v>0</v>
      </c>
      <c r="D177" s="157" t="s">
        <v>48</v>
      </c>
      <c r="E177" s="158" t="s">
        <v>48</v>
      </c>
    </row>
    <row r="178" spans="1:5" ht="16.5" customHeight="1">
      <c r="A178" s="159" t="s">
        <v>231</v>
      </c>
      <c r="B178" s="160">
        <v>0</v>
      </c>
      <c r="C178" s="160">
        <v>0</v>
      </c>
      <c r="D178" s="157" t="s">
        <v>48</v>
      </c>
      <c r="E178" s="158" t="s">
        <v>48</v>
      </c>
    </row>
    <row r="179" spans="1:5" ht="16.5" customHeight="1">
      <c r="A179" s="159" t="s">
        <v>232</v>
      </c>
      <c r="B179" s="160">
        <v>0</v>
      </c>
      <c r="C179" s="160">
        <v>0</v>
      </c>
      <c r="D179" s="157" t="s">
        <v>48</v>
      </c>
      <c r="E179" s="158" t="s">
        <v>48</v>
      </c>
    </row>
    <row r="180" spans="1:5" ht="16.5" customHeight="1">
      <c r="A180" s="159" t="s">
        <v>233</v>
      </c>
      <c r="B180" s="160">
        <v>0</v>
      </c>
      <c r="C180" s="160">
        <v>0</v>
      </c>
      <c r="D180" s="157" t="s">
        <v>48</v>
      </c>
      <c r="E180" s="158" t="s">
        <v>48</v>
      </c>
    </row>
    <row r="181" spans="1:5" ht="16.5" customHeight="1">
      <c r="A181" s="159" t="s">
        <v>234</v>
      </c>
      <c r="B181" s="160">
        <v>0</v>
      </c>
      <c r="C181" s="160">
        <v>0</v>
      </c>
      <c r="D181" s="157" t="s">
        <v>48</v>
      </c>
      <c r="E181" s="158" t="s">
        <v>48</v>
      </c>
    </row>
    <row r="182" spans="1:5" ht="16.5" customHeight="1">
      <c r="A182" s="159" t="s">
        <v>235</v>
      </c>
      <c r="B182" s="160">
        <v>0</v>
      </c>
      <c r="C182" s="160">
        <v>0</v>
      </c>
      <c r="D182" s="157" t="s">
        <v>48</v>
      </c>
      <c r="E182" s="158" t="s">
        <v>48</v>
      </c>
    </row>
    <row r="183" spans="1:5" ht="16.5" customHeight="1">
      <c r="A183" s="159" t="s">
        <v>236</v>
      </c>
      <c r="B183" s="160">
        <v>0</v>
      </c>
      <c r="C183" s="160">
        <v>0</v>
      </c>
      <c r="D183" s="157" t="s">
        <v>48</v>
      </c>
      <c r="E183" s="158" t="s">
        <v>48</v>
      </c>
    </row>
    <row r="184" spans="1:5" ht="16.5" customHeight="1">
      <c r="A184" s="159" t="s">
        <v>237</v>
      </c>
      <c r="B184" s="160">
        <v>0</v>
      </c>
      <c r="C184" s="160">
        <v>0</v>
      </c>
      <c r="D184" s="157" t="s">
        <v>48</v>
      </c>
      <c r="E184" s="158" t="s">
        <v>48</v>
      </c>
    </row>
    <row r="185" spans="1:5" ht="16.5" customHeight="1">
      <c r="A185" s="159" t="s">
        <v>238</v>
      </c>
      <c r="B185" s="160">
        <v>0</v>
      </c>
      <c r="C185" s="160">
        <v>0</v>
      </c>
      <c r="D185" s="157" t="s">
        <v>48</v>
      </c>
      <c r="E185" s="158" t="s">
        <v>48</v>
      </c>
    </row>
    <row r="186" spans="1:5" ht="16.5" customHeight="1">
      <c r="A186" s="159" t="s">
        <v>239</v>
      </c>
      <c r="B186" s="160">
        <v>0</v>
      </c>
      <c r="C186" s="160">
        <v>0</v>
      </c>
      <c r="D186" s="157" t="s">
        <v>48</v>
      </c>
      <c r="E186" s="158" t="s">
        <v>48</v>
      </c>
    </row>
    <row r="187" spans="1:5" ht="16.5" customHeight="1">
      <c r="A187" s="159" t="s">
        <v>240</v>
      </c>
      <c r="B187" s="156">
        <v>22309</v>
      </c>
      <c r="C187" s="156">
        <v>20546</v>
      </c>
      <c r="D187" s="157">
        <v>106.11</v>
      </c>
      <c r="E187" s="158" t="s">
        <v>48</v>
      </c>
    </row>
    <row r="188" spans="1:5" ht="16.5" customHeight="1">
      <c r="A188" s="159" t="s">
        <v>241</v>
      </c>
      <c r="B188" s="156">
        <v>2342</v>
      </c>
      <c r="C188" s="156">
        <v>2342</v>
      </c>
      <c r="D188" s="157">
        <v>93.68</v>
      </c>
      <c r="E188" s="158" t="s">
        <v>48</v>
      </c>
    </row>
    <row r="189" spans="1:5" ht="16.5" customHeight="1">
      <c r="A189" s="159" t="s">
        <v>242</v>
      </c>
      <c r="B189" s="160">
        <v>0</v>
      </c>
      <c r="C189" s="160">
        <v>0</v>
      </c>
      <c r="D189" s="157" t="s">
        <v>48</v>
      </c>
      <c r="E189" s="158" t="s">
        <v>48</v>
      </c>
    </row>
    <row r="190" spans="1:5" ht="16.5" customHeight="1">
      <c r="A190" s="159" t="s">
        <v>243</v>
      </c>
      <c r="B190" s="160">
        <v>0</v>
      </c>
      <c r="C190" s="160">
        <v>0</v>
      </c>
      <c r="D190" s="157" t="s">
        <v>48</v>
      </c>
      <c r="E190" s="158" t="s">
        <v>48</v>
      </c>
    </row>
    <row r="191" spans="1:6" ht="33" customHeight="1">
      <c r="A191" s="159" t="s">
        <v>244</v>
      </c>
      <c r="B191" s="160">
        <v>2042</v>
      </c>
      <c r="C191" s="160">
        <v>2042</v>
      </c>
      <c r="D191" s="157"/>
      <c r="E191" s="158" t="s">
        <v>245</v>
      </c>
      <c r="F191" s="142">
        <v>2000</v>
      </c>
    </row>
    <row r="192" spans="1:5" ht="16.5" customHeight="1">
      <c r="A192" s="159" t="s">
        <v>246</v>
      </c>
      <c r="B192" s="160">
        <v>0</v>
      </c>
      <c r="C192" s="160">
        <v>0</v>
      </c>
      <c r="D192" s="157">
        <v>0</v>
      </c>
      <c r="E192" s="158" t="s">
        <v>48</v>
      </c>
    </row>
    <row r="193" spans="1:6" ht="16.5" customHeight="1">
      <c r="A193" s="159" t="s">
        <v>247</v>
      </c>
      <c r="B193" s="160">
        <v>300</v>
      </c>
      <c r="C193" s="160">
        <v>300</v>
      </c>
      <c r="D193" s="157"/>
      <c r="E193" s="158" t="s">
        <v>248</v>
      </c>
      <c r="F193" s="142">
        <v>300</v>
      </c>
    </row>
    <row r="194" spans="1:5" ht="16.5" customHeight="1">
      <c r="A194" s="159" t="s">
        <v>249</v>
      </c>
      <c r="B194" s="156">
        <v>13334</v>
      </c>
      <c r="C194" s="156">
        <v>11584</v>
      </c>
      <c r="D194" s="157">
        <v>95.35</v>
      </c>
      <c r="E194" s="158" t="s">
        <v>48</v>
      </c>
    </row>
    <row r="195" spans="1:5" ht="16.5" customHeight="1">
      <c r="A195" s="159" t="s">
        <v>250</v>
      </c>
      <c r="B195" s="160">
        <v>6338</v>
      </c>
      <c r="C195" s="160">
        <v>6338</v>
      </c>
      <c r="D195" s="157"/>
      <c r="E195" s="158" t="s">
        <v>48</v>
      </c>
    </row>
    <row r="196" spans="1:5" ht="16.5" customHeight="1">
      <c r="A196" s="159" t="s">
        <v>251</v>
      </c>
      <c r="B196" s="160">
        <v>1500</v>
      </c>
      <c r="C196" s="160">
        <v>1500</v>
      </c>
      <c r="D196" s="157"/>
      <c r="E196" s="158" t="s">
        <v>48</v>
      </c>
    </row>
    <row r="197" spans="1:5" ht="16.5" customHeight="1">
      <c r="A197" s="159" t="s">
        <v>252</v>
      </c>
      <c r="B197" s="160">
        <v>0</v>
      </c>
      <c r="C197" s="160">
        <v>0</v>
      </c>
      <c r="D197" s="157"/>
      <c r="E197" s="158" t="s">
        <v>48</v>
      </c>
    </row>
    <row r="198" spans="1:5" ht="16.5" customHeight="1">
      <c r="A198" s="159" t="s">
        <v>253</v>
      </c>
      <c r="B198" s="160">
        <v>0</v>
      </c>
      <c r="C198" s="160">
        <v>0</v>
      </c>
      <c r="D198" s="157" t="s">
        <v>48</v>
      </c>
      <c r="E198" s="158" t="s">
        <v>48</v>
      </c>
    </row>
    <row r="199" spans="1:5" ht="16.5" customHeight="1">
      <c r="A199" s="159" t="s">
        <v>254</v>
      </c>
      <c r="B199" s="160">
        <v>0</v>
      </c>
      <c r="C199" s="160">
        <v>0</v>
      </c>
      <c r="D199" s="157" t="s">
        <v>48</v>
      </c>
      <c r="E199" s="158" t="s">
        <v>48</v>
      </c>
    </row>
    <row r="200" spans="1:5" ht="16.5" customHeight="1">
      <c r="A200" s="159" t="s">
        <v>255</v>
      </c>
      <c r="B200" s="160">
        <v>0</v>
      </c>
      <c r="C200" s="160">
        <v>0</v>
      </c>
      <c r="D200" s="157" t="s">
        <v>48</v>
      </c>
      <c r="E200" s="158" t="s">
        <v>48</v>
      </c>
    </row>
    <row r="201" spans="1:5" ht="16.5" customHeight="1">
      <c r="A201" s="159" t="s">
        <v>256</v>
      </c>
      <c r="B201" s="160">
        <v>0</v>
      </c>
      <c r="C201" s="160">
        <v>0</v>
      </c>
      <c r="D201" s="157" t="s">
        <v>48</v>
      </c>
      <c r="E201" s="158" t="s">
        <v>48</v>
      </c>
    </row>
    <row r="202" spans="1:6" ht="16.5" customHeight="1">
      <c r="A202" s="159" t="s">
        <v>257</v>
      </c>
      <c r="B202" s="160">
        <v>3416</v>
      </c>
      <c r="C202" s="160">
        <v>1666</v>
      </c>
      <c r="D202" s="157"/>
      <c r="E202" s="158" t="s">
        <v>258</v>
      </c>
      <c r="F202" s="142">
        <v>400</v>
      </c>
    </row>
    <row r="203" spans="1:5" ht="16.5" customHeight="1">
      <c r="A203" s="159" t="s">
        <v>259</v>
      </c>
      <c r="B203" s="160">
        <v>0</v>
      </c>
      <c r="C203" s="160">
        <v>0</v>
      </c>
      <c r="D203" s="157" t="s">
        <v>48</v>
      </c>
      <c r="E203" s="158" t="s">
        <v>48</v>
      </c>
    </row>
    <row r="204" spans="1:5" ht="16.5" customHeight="1">
      <c r="A204" s="159" t="s">
        <v>260</v>
      </c>
      <c r="B204" s="160">
        <v>0</v>
      </c>
      <c r="C204" s="160">
        <v>0</v>
      </c>
      <c r="D204" s="157" t="s">
        <v>48</v>
      </c>
      <c r="E204" s="158" t="s">
        <v>48</v>
      </c>
    </row>
    <row r="205" spans="1:5" ht="16.5" customHeight="1">
      <c r="A205" s="159" t="s">
        <v>261</v>
      </c>
      <c r="B205" s="160">
        <v>300</v>
      </c>
      <c r="C205" s="160">
        <v>300</v>
      </c>
      <c r="D205" s="157"/>
      <c r="E205" s="158" t="s">
        <v>48</v>
      </c>
    </row>
    <row r="206" spans="1:5" ht="16.5" customHeight="1">
      <c r="A206" s="159" t="s">
        <v>262</v>
      </c>
      <c r="B206" s="160">
        <v>0</v>
      </c>
      <c r="C206" s="160">
        <v>0</v>
      </c>
      <c r="D206" s="157" t="s">
        <v>48</v>
      </c>
      <c r="E206" s="158" t="s">
        <v>48</v>
      </c>
    </row>
    <row r="207" spans="1:5" ht="16.5" customHeight="1">
      <c r="A207" s="159" t="s">
        <v>105</v>
      </c>
      <c r="B207" s="160">
        <v>0</v>
      </c>
      <c r="C207" s="160">
        <v>0</v>
      </c>
      <c r="D207" s="157" t="s">
        <v>48</v>
      </c>
      <c r="E207" s="158" t="s">
        <v>48</v>
      </c>
    </row>
    <row r="208" spans="1:5" ht="16.5" customHeight="1">
      <c r="A208" s="159" t="s">
        <v>263</v>
      </c>
      <c r="B208" s="160">
        <v>0</v>
      </c>
      <c r="C208" s="160">
        <v>0</v>
      </c>
      <c r="D208" s="157" t="s">
        <v>48</v>
      </c>
      <c r="E208" s="158" t="s">
        <v>48</v>
      </c>
    </row>
    <row r="209" spans="1:5" ht="16.5" customHeight="1">
      <c r="A209" s="159" t="s">
        <v>264</v>
      </c>
      <c r="B209" s="160">
        <v>1780</v>
      </c>
      <c r="C209" s="160">
        <v>1780</v>
      </c>
      <c r="D209" s="157"/>
      <c r="E209" s="158" t="s">
        <v>48</v>
      </c>
    </row>
    <row r="210" spans="1:5" ht="16.5" customHeight="1">
      <c r="A210" s="159" t="s">
        <v>265</v>
      </c>
      <c r="B210" s="156">
        <v>38</v>
      </c>
      <c r="C210" s="156">
        <v>38</v>
      </c>
      <c r="D210" s="157">
        <v>63.33</v>
      </c>
      <c r="E210" s="158" t="s">
        <v>48</v>
      </c>
    </row>
    <row r="211" spans="1:5" ht="17.25" customHeight="1">
      <c r="A211" s="159" t="s">
        <v>266</v>
      </c>
      <c r="B211" s="160">
        <v>0</v>
      </c>
      <c r="C211" s="160">
        <v>0</v>
      </c>
      <c r="D211" s="157" t="s">
        <v>48</v>
      </c>
      <c r="E211" s="158" t="s">
        <v>48</v>
      </c>
    </row>
    <row r="212" spans="1:5" ht="17.25" customHeight="1">
      <c r="A212" s="159" t="s">
        <v>267</v>
      </c>
      <c r="B212" s="160">
        <v>0</v>
      </c>
      <c r="C212" s="160">
        <v>0</v>
      </c>
      <c r="D212" s="157" t="s">
        <v>48</v>
      </c>
      <c r="E212" s="158" t="s">
        <v>48</v>
      </c>
    </row>
    <row r="213" spans="1:5" ht="17.25" customHeight="1">
      <c r="A213" s="159" t="s">
        <v>268</v>
      </c>
      <c r="B213" s="160">
        <v>0</v>
      </c>
      <c r="C213" s="160">
        <v>0</v>
      </c>
      <c r="D213" s="157" t="s">
        <v>48</v>
      </c>
      <c r="E213" s="158" t="s">
        <v>48</v>
      </c>
    </row>
    <row r="214" spans="1:5" ht="17.25" customHeight="1">
      <c r="A214" s="159" t="s">
        <v>269</v>
      </c>
      <c r="B214" s="160">
        <v>38</v>
      </c>
      <c r="C214" s="160">
        <v>38</v>
      </c>
      <c r="D214" s="157" t="s">
        <v>48</v>
      </c>
      <c r="E214" s="158" t="s">
        <v>48</v>
      </c>
    </row>
    <row r="215" spans="1:5" ht="17.25" customHeight="1">
      <c r="A215" s="159" t="s">
        <v>270</v>
      </c>
      <c r="B215" s="160">
        <v>0</v>
      </c>
      <c r="C215" s="160">
        <v>0</v>
      </c>
      <c r="D215" s="157">
        <v>0</v>
      </c>
      <c r="E215" s="158" t="s">
        <v>48</v>
      </c>
    </row>
    <row r="216" spans="1:5" ht="17.25" customHeight="1">
      <c r="A216" s="159" t="s">
        <v>271</v>
      </c>
      <c r="B216" s="156">
        <v>1756</v>
      </c>
      <c r="C216" s="156">
        <v>1756</v>
      </c>
      <c r="D216" s="157">
        <v>124.45</v>
      </c>
      <c r="E216" s="158" t="s">
        <v>48</v>
      </c>
    </row>
    <row r="217" spans="1:5" ht="17.25" customHeight="1">
      <c r="A217" s="159" t="s">
        <v>272</v>
      </c>
      <c r="B217" s="160">
        <v>1756</v>
      </c>
      <c r="C217" s="160">
        <v>1756</v>
      </c>
      <c r="D217" s="157"/>
      <c r="E217" s="158" t="s">
        <v>48</v>
      </c>
    </row>
    <row r="218" spans="1:5" ht="17.25" customHeight="1">
      <c r="A218" s="159" t="s">
        <v>273</v>
      </c>
      <c r="B218" s="160">
        <v>0</v>
      </c>
      <c r="C218" s="160">
        <v>0</v>
      </c>
      <c r="D218" s="157">
        <v>0</v>
      </c>
      <c r="E218" s="158" t="s">
        <v>48</v>
      </c>
    </row>
    <row r="219" spans="1:5" ht="17.25" customHeight="1">
      <c r="A219" s="159" t="s">
        <v>274</v>
      </c>
      <c r="B219" s="160">
        <v>0</v>
      </c>
      <c r="C219" s="160">
        <v>0</v>
      </c>
      <c r="D219" s="157" t="s">
        <v>48</v>
      </c>
      <c r="E219" s="158" t="s">
        <v>48</v>
      </c>
    </row>
    <row r="220" spans="1:5" ht="17.25" customHeight="1">
      <c r="A220" s="159" t="s">
        <v>275</v>
      </c>
      <c r="B220" s="160">
        <v>0</v>
      </c>
      <c r="C220" s="160">
        <v>0</v>
      </c>
      <c r="D220" s="157" t="s">
        <v>48</v>
      </c>
      <c r="E220" s="158" t="s">
        <v>48</v>
      </c>
    </row>
    <row r="221" spans="1:5" ht="17.25" customHeight="1">
      <c r="A221" s="159" t="s">
        <v>276</v>
      </c>
      <c r="B221" s="160">
        <v>0</v>
      </c>
      <c r="C221" s="160">
        <v>0</v>
      </c>
      <c r="D221" s="157" t="s">
        <v>48</v>
      </c>
      <c r="E221" s="158" t="s">
        <v>48</v>
      </c>
    </row>
    <row r="222" spans="1:5" ht="17.25" customHeight="1">
      <c r="A222" s="159" t="s">
        <v>277</v>
      </c>
      <c r="B222" s="160">
        <v>0</v>
      </c>
      <c r="C222" s="160">
        <v>0</v>
      </c>
      <c r="D222" s="157" t="s">
        <v>48</v>
      </c>
      <c r="E222" s="158" t="s">
        <v>48</v>
      </c>
    </row>
    <row r="223" spans="1:5" ht="17.25" customHeight="1">
      <c r="A223" s="159" t="s">
        <v>278</v>
      </c>
      <c r="B223" s="160">
        <v>0</v>
      </c>
      <c r="C223" s="160">
        <v>0</v>
      </c>
      <c r="D223" s="157" t="s">
        <v>48</v>
      </c>
      <c r="E223" s="158" t="s">
        <v>48</v>
      </c>
    </row>
    <row r="224" spans="1:5" ht="16.5" customHeight="1">
      <c r="A224" s="159" t="s">
        <v>279</v>
      </c>
      <c r="B224" s="160">
        <v>0</v>
      </c>
      <c r="C224" s="160">
        <v>0</v>
      </c>
      <c r="D224" s="157"/>
      <c r="E224" s="158" t="s">
        <v>48</v>
      </c>
    </row>
    <row r="225" spans="1:5" ht="16.5" customHeight="1">
      <c r="A225" s="159" t="s">
        <v>280</v>
      </c>
      <c r="B225" s="156">
        <v>4181</v>
      </c>
      <c r="C225" s="156">
        <v>4181</v>
      </c>
      <c r="D225" s="157">
        <v>178.68</v>
      </c>
      <c r="E225" s="158" t="s">
        <v>48</v>
      </c>
    </row>
    <row r="226" spans="1:5" ht="16.5" customHeight="1">
      <c r="A226" s="159" t="s">
        <v>281</v>
      </c>
      <c r="B226" s="160">
        <v>2992</v>
      </c>
      <c r="C226" s="160">
        <v>2992</v>
      </c>
      <c r="D226" s="157"/>
      <c r="E226" s="158" t="s">
        <v>48</v>
      </c>
    </row>
    <row r="227" spans="1:5" ht="16.5" customHeight="1">
      <c r="A227" s="159" t="s">
        <v>282</v>
      </c>
      <c r="B227" s="160">
        <v>0</v>
      </c>
      <c r="C227" s="160">
        <v>0</v>
      </c>
      <c r="D227" s="157">
        <v>0</v>
      </c>
      <c r="E227" s="158" t="s">
        <v>48</v>
      </c>
    </row>
    <row r="228" spans="1:6" ht="28.5" customHeight="1">
      <c r="A228" s="159" t="s">
        <v>283</v>
      </c>
      <c r="B228" s="160">
        <v>1189</v>
      </c>
      <c r="C228" s="160">
        <v>1189</v>
      </c>
      <c r="D228" s="157"/>
      <c r="E228" s="158" t="s">
        <v>284</v>
      </c>
      <c r="F228" s="142">
        <v>1189</v>
      </c>
    </row>
    <row r="229" spans="1:5" ht="16.5" customHeight="1">
      <c r="A229" s="159" t="s">
        <v>285</v>
      </c>
      <c r="B229" s="156">
        <v>498</v>
      </c>
      <c r="C229" s="156">
        <v>485</v>
      </c>
      <c r="D229" s="157">
        <v>83</v>
      </c>
      <c r="E229" s="158" t="s">
        <v>48</v>
      </c>
    </row>
    <row r="230" spans="1:5" ht="16.5" customHeight="1">
      <c r="A230" s="159" t="s">
        <v>286</v>
      </c>
      <c r="B230" s="160">
        <v>485</v>
      </c>
      <c r="C230" s="160">
        <v>485</v>
      </c>
      <c r="D230" s="157"/>
      <c r="E230" s="158" t="s">
        <v>48</v>
      </c>
    </row>
    <row r="231" spans="1:5" ht="16.5" customHeight="1">
      <c r="A231" s="159" t="s">
        <v>287</v>
      </c>
      <c r="B231" s="160">
        <v>0</v>
      </c>
      <c r="C231" s="160">
        <v>0</v>
      </c>
      <c r="D231" s="157">
        <v>0</v>
      </c>
      <c r="E231" s="158" t="s">
        <v>48</v>
      </c>
    </row>
    <row r="232" spans="1:5" ht="16.5" customHeight="1">
      <c r="A232" s="159" t="s">
        <v>288</v>
      </c>
      <c r="B232" s="160">
        <v>0</v>
      </c>
      <c r="C232" s="160">
        <v>0</v>
      </c>
      <c r="D232" s="157" t="s">
        <v>48</v>
      </c>
      <c r="E232" s="158" t="s">
        <v>48</v>
      </c>
    </row>
    <row r="233" spans="1:5" ht="16.5" customHeight="1">
      <c r="A233" s="159" t="s">
        <v>289</v>
      </c>
      <c r="B233" s="160">
        <v>13</v>
      </c>
      <c r="C233" s="160">
        <v>0</v>
      </c>
      <c r="D233" s="157" t="s">
        <v>48</v>
      </c>
      <c r="E233" s="158" t="s">
        <v>48</v>
      </c>
    </row>
    <row r="234" spans="1:5" ht="16.5" customHeight="1">
      <c r="A234" s="159" t="s">
        <v>290</v>
      </c>
      <c r="B234" s="160">
        <v>0</v>
      </c>
      <c r="C234" s="160">
        <v>0</v>
      </c>
      <c r="D234" s="157" t="s">
        <v>48</v>
      </c>
      <c r="E234" s="158" t="s">
        <v>48</v>
      </c>
    </row>
    <row r="235" spans="1:5" ht="16.5" customHeight="1">
      <c r="A235" s="159" t="s">
        <v>291</v>
      </c>
      <c r="B235" s="160">
        <v>0</v>
      </c>
      <c r="C235" s="160">
        <v>0</v>
      </c>
      <c r="D235" s="157" t="s">
        <v>48</v>
      </c>
      <c r="E235" s="158" t="s">
        <v>48</v>
      </c>
    </row>
    <row r="236" spans="1:5" ht="16.5" customHeight="1">
      <c r="A236" s="159" t="s">
        <v>292</v>
      </c>
      <c r="B236" s="160">
        <v>0</v>
      </c>
      <c r="C236" s="160">
        <v>0</v>
      </c>
      <c r="D236" s="157"/>
      <c r="E236" s="158" t="s">
        <v>48</v>
      </c>
    </row>
    <row r="237" spans="1:5" ht="16.5" customHeight="1">
      <c r="A237" s="159" t="s">
        <v>293</v>
      </c>
      <c r="B237" s="160">
        <v>0</v>
      </c>
      <c r="C237" s="160">
        <v>0</v>
      </c>
      <c r="D237" s="157" t="s">
        <v>48</v>
      </c>
      <c r="E237" s="158" t="s">
        <v>48</v>
      </c>
    </row>
    <row r="238" spans="1:5" ht="16.5" customHeight="1">
      <c r="A238" s="159" t="s">
        <v>294</v>
      </c>
      <c r="B238" s="160">
        <v>0</v>
      </c>
      <c r="C238" s="160">
        <v>0</v>
      </c>
      <c r="D238" s="157" t="s">
        <v>48</v>
      </c>
      <c r="E238" s="158" t="s">
        <v>48</v>
      </c>
    </row>
    <row r="239" spans="1:5" ht="16.5" customHeight="1">
      <c r="A239" s="159" t="s">
        <v>295</v>
      </c>
      <c r="B239" s="160">
        <v>0</v>
      </c>
      <c r="C239" s="160">
        <v>0</v>
      </c>
      <c r="D239" s="157" t="s">
        <v>48</v>
      </c>
      <c r="E239" s="158" t="s">
        <v>48</v>
      </c>
    </row>
    <row r="240" spans="1:5" ht="16.5" customHeight="1">
      <c r="A240" s="159" t="s">
        <v>296</v>
      </c>
      <c r="B240" s="160">
        <v>0</v>
      </c>
      <c r="C240" s="160">
        <v>0</v>
      </c>
      <c r="D240" s="157" t="s">
        <v>48</v>
      </c>
      <c r="E240" s="158" t="s">
        <v>48</v>
      </c>
    </row>
    <row r="241" spans="1:5" ht="16.5" customHeight="1">
      <c r="A241" s="159" t="s">
        <v>297</v>
      </c>
      <c r="B241" s="160">
        <v>0</v>
      </c>
      <c r="C241" s="160">
        <v>0</v>
      </c>
      <c r="D241" s="157" t="s">
        <v>48</v>
      </c>
      <c r="E241" s="158" t="s">
        <v>48</v>
      </c>
    </row>
    <row r="242" spans="1:5" ht="16.5" customHeight="1">
      <c r="A242" s="159" t="s">
        <v>298</v>
      </c>
      <c r="B242" s="160">
        <v>0</v>
      </c>
      <c r="C242" s="160">
        <v>0</v>
      </c>
      <c r="D242" s="157" t="s">
        <v>48</v>
      </c>
      <c r="E242" s="158" t="s">
        <v>48</v>
      </c>
    </row>
    <row r="243" spans="1:5" ht="16.5" customHeight="1">
      <c r="A243" s="159" t="s">
        <v>299</v>
      </c>
      <c r="B243" s="160">
        <v>0</v>
      </c>
      <c r="C243" s="160">
        <v>0</v>
      </c>
      <c r="D243" s="157" t="s">
        <v>48</v>
      </c>
      <c r="E243" s="158" t="s">
        <v>48</v>
      </c>
    </row>
    <row r="244" spans="1:5" ht="16.5" customHeight="1">
      <c r="A244" s="159" t="s">
        <v>300</v>
      </c>
      <c r="B244" s="160">
        <v>0</v>
      </c>
      <c r="C244" s="160">
        <v>0</v>
      </c>
      <c r="D244" s="157" t="s">
        <v>48</v>
      </c>
      <c r="E244" s="158" t="s">
        <v>48</v>
      </c>
    </row>
    <row r="245" spans="1:5" ht="16.5" customHeight="1">
      <c r="A245" s="159" t="s">
        <v>301</v>
      </c>
      <c r="B245" s="160">
        <v>0</v>
      </c>
      <c r="C245" s="160">
        <v>0</v>
      </c>
      <c r="D245" s="157" t="s">
        <v>48</v>
      </c>
      <c r="E245" s="158" t="s">
        <v>48</v>
      </c>
    </row>
    <row r="246" spans="1:5" ht="16.5" customHeight="1">
      <c r="A246" s="159" t="s">
        <v>302</v>
      </c>
      <c r="B246" s="160">
        <v>0</v>
      </c>
      <c r="C246" s="160">
        <v>0</v>
      </c>
      <c r="D246" s="157" t="s">
        <v>48</v>
      </c>
      <c r="E246" s="158" t="s">
        <v>48</v>
      </c>
    </row>
    <row r="247" spans="1:5" ht="16.5" customHeight="1">
      <c r="A247" s="159" t="s">
        <v>303</v>
      </c>
      <c r="B247" s="160">
        <v>0</v>
      </c>
      <c r="C247" s="160">
        <v>0</v>
      </c>
      <c r="D247" s="157" t="s">
        <v>48</v>
      </c>
      <c r="E247" s="158" t="s">
        <v>48</v>
      </c>
    </row>
    <row r="248" spans="1:5" ht="16.5" customHeight="1">
      <c r="A248" s="159" t="s">
        <v>304</v>
      </c>
      <c r="B248" s="160">
        <v>0</v>
      </c>
      <c r="C248" s="160">
        <v>0</v>
      </c>
      <c r="D248" s="157" t="s">
        <v>48</v>
      </c>
      <c r="E248" s="158" t="s">
        <v>48</v>
      </c>
    </row>
    <row r="249" spans="1:5" ht="16.5" customHeight="1">
      <c r="A249" s="159" t="s">
        <v>305</v>
      </c>
      <c r="B249" s="160">
        <v>0</v>
      </c>
      <c r="C249" s="160">
        <v>0</v>
      </c>
      <c r="D249" s="157" t="s">
        <v>48</v>
      </c>
      <c r="E249" s="158" t="s">
        <v>48</v>
      </c>
    </row>
    <row r="250" spans="1:5" ht="16.5" customHeight="1">
      <c r="A250" s="159" t="s">
        <v>306</v>
      </c>
      <c r="B250" s="160">
        <v>0</v>
      </c>
      <c r="C250" s="160">
        <v>0</v>
      </c>
      <c r="D250" s="157" t="s">
        <v>48</v>
      </c>
      <c r="E250" s="158" t="s">
        <v>48</v>
      </c>
    </row>
    <row r="251" spans="1:5" ht="17.25" customHeight="1">
      <c r="A251" s="159" t="s">
        <v>307</v>
      </c>
      <c r="B251" s="160">
        <v>0</v>
      </c>
      <c r="C251" s="160">
        <v>0</v>
      </c>
      <c r="D251" s="157" t="s">
        <v>48</v>
      </c>
      <c r="E251" s="158" t="s">
        <v>48</v>
      </c>
    </row>
    <row r="252" spans="1:5" ht="17.25" customHeight="1">
      <c r="A252" s="159" t="s">
        <v>308</v>
      </c>
      <c r="B252" s="160">
        <v>0</v>
      </c>
      <c r="C252" s="160">
        <v>0</v>
      </c>
      <c r="D252" s="157" t="s">
        <v>48</v>
      </c>
      <c r="E252" s="158" t="s">
        <v>48</v>
      </c>
    </row>
    <row r="253" spans="1:5" ht="17.25" customHeight="1">
      <c r="A253" s="159" t="s">
        <v>309</v>
      </c>
      <c r="B253" s="160">
        <v>0</v>
      </c>
      <c r="C253" s="160">
        <v>0</v>
      </c>
      <c r="D253" s="157" t="s">
        <v>48</v>
      </c>
      <c r="E253" s="158" t="s">
        <v>48</v>
      </c>
    </row>
    <row r="254" spans="1:5" ht="17.25" customHeight="1">
      <c r="A254" s="159" t="s">
        <v>310</v>
      </c>
      <c r="B254" s="160">
        <v>0</v>
      </c>
      <c r="C254" s="160">
        <v>0</v>
      </c>
      <c r="D254" s="157" t="s">
        <v>48</v>
      </c>
      <c r="E254" s="158" t="s">
        <v>48</v>
      </c>
    </row>
    <row r="255" spans="1:5" ht="17.25" customHeight="1">
      <c r="A255" s="159" t="s">
        <v>311</v>
      </c>
      <c r="B255" s="160">
        <v>0</v>
      </c>
      <c r="C255" s="160">
        <v>0</v>
      </c>
      <c r="D255" s="157" t="s">
        <v>48</v>
      </c>
      <c r="E255" s="158" t="s">
        <v>48</v>
      </c>
    </row>
    <row r="256" spans="1:5" ht="17.25" customHeight="1">
      <c r="A256" s="159" t="s">
        <v>312</v>
      </c>
      <c r="B256" s="156">
        <v>160</v>
      </c>
      <c r="C256" s="156">
        <v>160</v>
      </c>
      <c r="D256" s="157">
        <v>123.08</v>
      </c>
      <c r="E256" s="158" t="s">
        <v>48</v>
      </c>
    </row>
    <row r="257" spans="1:6" ht="33" customHeight="1">
      <c r="A257" s="159" t="s">
        <v>313</v>
      </c>
      <c r="B257" s="160">
        <v>160</v>
      </c>
      <c r="C257" s="160">
        <v>160</v>
      </c>
      <c r="D257" s="157"/>
      <c r="E257" s="158" t="s">
        <v>314</v>
      </c>
      <c r="F257" s="142">
        <v>160</v>
      </c>
    </row>
    <row r="258" spans="1:7" ht="33.75" customHeight="1">
      <c r="A258" s="159" t="s">
        <v>315</v>
      </c>
      <c r="B258" s="156">
        <v>44097.21</v>
      </c>
      <c r="C258" s="156">
        <v>40893</v>
      </c>
      <c r="D258" s="157">
        <v>66.51</v>
      </c>
      <c r="E258" s="158" t="s">
        <v>316</v>
      </c>
      <c r="G258" s="158" t="s">
        <v>317</v>
      </c>
    </row>
    <row r="259" spans="1:5" ht="18" customHeight="1">
      <c r="A259" s="159" t="s">
        <v>318</v>
      </c>
      <c r="B259" s="156">
        <v>1100</v>
      </c>
      <c r="C259" s="156">
        <v>1100</v>
      </c>
      <c r="D259" s="157">
        <v>43.93</v>
      </c>
      <c r="E259" s="158" t="s">
        <v>48</v>
      </c>
    </row>
    <row r="260" spans="1:5" ht="18" customHeight="1">
      <c r="A260" s="159" t="s">
        <v>319</v>
      </c>
      <c r="B260" s="160">
        <v>605</v>
      </c>
      <c r="C260" s="160">
        <v>605</v>
      </c>
      <c r="D260" s="157"/>
      <c r="E260" s="158" t="s">
        <v>48</v>
      </c>
    </row>
    <row r="261" spans="1:5" ht="18" customHeight="1">
      <c r="A261" s="159" t="s">
        <v>183</v>
      </c>
      <c r="B261" s="160">
        <v>0</v>
      </c>
      <c r="C261" s="160">
        <v>0</v>
      </c>
      <c r="D261" s="157">
        <v>0</v>
      </c>
      <c r="E261" s="158" t="s">
        <v>48</v>
      </c>
    </row>
    <row r="262" spans="1:5" ht="18" customHeight="1">
      <c r="A262" s="159" t="s">
        <v>320</v>
      </c>
      <c r="B262" s="160">
        <v>495</v>
      </c>
      <c r="C262" s="160">
        <v>495</v>
      </c>
      <c r="D262" s="157"/>
      <c r="E262" s="158" t="s">
        <v>48</v>
      </c>
    </row>
    <row r="263" spans="1:5" ht="18" customHeight="1">
      <c r="A263" s="159" t="s">
        <v>321</v>
      </c>
      <c r="B263" s="156">
        <v>16209</v>
      </c>
      <c r="C263" s="156">
        <v>13274</v>
      </c>
      <c r="D263" s="157">
        <v>50.95</v>
      </c>
      <c r="E263" s="158" t="s">
        <v>48</v>
      </c>
    </row>
    <row r="264" spans="1:6" ht="18" customHeight="1">
      <c r="A264" s="159" t="s">
        <v>322</v>
      </c>
      <c r="B264" s="160">
        <v>4643</v>
      </c>
      <c r="C264" s="160">
        <v>1708</v>
      </c>
      <c r="D264" s="157"/>
      <c r="E264" s="158" t="s">
        <v>323</v>
      </c>
      <c r="F264" s="142">
        <v>483</v>
      </c>
    </row>
    <row r="265" spans="1:5" ht="18" customHeight="1">
      <c r="A265" s="159" t="s">
        <v>324</v>
      </c>
      <c r="B265" s="160">
        <v>2917</v>
      </c>
      <c r="C265" s="160">
        <v>2917</v>
      </c>
      <c r="D265" s="157"/>
      <c r="E265" s="158" t="s">
        <v>48</v>
      </c>
    </row>
    <row r="266" spans="1:6" ht="18" customHeight="1">
      <c r="A266" s="159" t="s">
        <v>325</v>
      </c>
      <c r="B266" s="160">
        <v>4727</v>
      </c>
      <c r="C266" s="160">
        <v>4727</v>
      </c>
      <c r="D266" s="157"/>
      <c r="E266" s="158" t="s">
        <v>326</v>
      </c>
      <c r="F266" s="142">
        <v>165</v>
      </c>
    </row>
    <row r="267" spans="1:5" ht="18" customHeight="1">
      <c r="A267" s="159" t="s">
        <v>327</v>
      </c>
      <c r="B267" s="160">
        <v>0</v>
      </c>
      <c r="C267" s="160">
        <v>0</v>
      </c>
      <c r="D267" s="157">
        <v>0</v>
      </c>
      <c r="E267" s="158" t="s">
        <v>48</v>
      </c>
    </row>
    <row r="268" spans="1:6" ht="67.5" customHeight="1">
      <c r="A268" s="159" t="s">
        <v>328</v>
      </c>
      <c r="B268" s="160">
        <v>3922</v>
      </c>
      <c r="C268" s="160">
        <v>3922</v>
      </c>
      <c r="D268" s="157"/>
      <c r="E268" s="158" t="s">
        <v>329</v>
      </c>
      <c r="F268" s="142">
        <v>2900</v>
      </c>
    </row>
    <row r="269" spans="1:5" ht="16.5" customHeight="1">
      <c r="A269" s="159" t="s">
        <v>330</v>
      </c>
      <c r="B269" s="156">
        <v>19634.21</v>
      </c>
      <c r="C269" s="156">
        <v>19370</v>
      </c>
      <c r="D269" s="157">
        <v>79.2</v>
      </c>
      <c r="E269" s="158" t="s">
        <v>48</v>
      </c>
    </row>
    <row r="270" spans="1:6" ht="64.5" customHeight="1">
      <c r="A270" s="159" t="s">
        <v>331</v>
      </c>
      <c r="B270" s="160">
        <v>13015</v>
      </c>
      <c r="C270" s="160">
        <v>13015</v>
      </c>
      <c r="D270" s="157"/>
      <c r="E270" s="158" t="s">
        <v>332</v>
      </c>
      <c r="F270" s="142">
        <v>2888</v>
      </c>
    </row>
    <row r="271" spans="1:5" ht="16.5" customHeight="1">
      <c r="A271" s="159" t="s">
        <v>333</v>
      </c>
      <c r="B271" s="160">
        <v>1713</v>
      </c>
      <c r="C271" s="160">
        <v>1503</v>
      </c>
      <c r="D271" s="157"/>
      <c r="E271" s="158" t="s">
        <v>48</v>
      </c>
    </row>
    <row r="272" spans="1:5" ht="16.5" customHeight="1">
      <c r="A272" s="159" t="s">
        <v>334</v>
      </c>
      <c r="B272" s="160">
        <v>981</v>
      </c>
      <c r="C272" s="160">
        <v>981</v>
      </c>
      <c r="D272" s="157"/>
      <c r="E272" s="158" t="s">
        <v>48</v>
      </c>
    </row>
    <row r="273" spans="1:6" ht="36.75" customHeight="1">
      <c r="A273" s="159" t="s">
        <v>335</v>
      </c>
      <c r="B273" s="160">
        <v>3925.21</v>
      </c>
      <c r="C273" s="160">
        <v>3871</v>
      </c>
      <c r="D273" s="157"/>
      <c r="E273" s="158" t="s">
        <v>336</v>
      </c>
      <c r="F273" s="142">
        <v>34</v>
      </c>
    </row>
    <row r="274" spans="1:5" ht="19.5" customHeight="1">
      <c r="A274" s="159" t="s">
        <v>337</v>
      </c>
      <c r="B274" s="160">
        <v>0</v>
      </c>
      <c r="C274" s="160">
        <v>0</v>
      </c>
      <c r="D274" s="157" t="s">
        <v>48</v>
      </c>
      <c r="E274" s="158" t="s">
        <v>48</v>
      </c>
    </row>
    <row r="275" spans="1:5" ht="19.5" customHeight="1">
      <c r="A275" s="159" t="s">
        <v>338</v>
      </c>
      <c r="B275" s="156">
        <v>146</v>
      </c>
      <c r="C275" s="156">
        <v>141</v>
      </c>
      <c r="D275" s="157" t="s">
        <v>48</v>
      </c>
      <c r="E275" s="158" t="s">
        <v>48</v>
      </c>
    </row>
    <row r="276" spans="1:6" ht="19.5" customHeight="1">
      <c r="A276" s="159" t="s">
        <v>339</v>
      </c>
      <c r="B276" s="160">
        <v>146</v>
      </c>
      <c r="C276" s="160">
        <v>141</v>
      </c>
      <c r="D276" s="157" t="s">
        <v>48</v>
      </c>
      <c r="E276" s="158" t="s">
        <v>340</v>
      </c>
      <c r="F276" s="142">
        <v>91</v>
      </c>
    </row>
    <row r="277" spans="1:5" ht="19.5" customHeight="1">
      <c r="A277" s="159" t="s">
        <v>341</v>
      </c>
      <c r="B277" s="156">
        <v>144</v>
      </c>
      <c r="C277" s="156">
        <v>144</v>
      </c>
      <c r="D277" s="157">
        <v>80</v>
      </c>
      <c r="E277" s="158" t="s">
        <v>48</v>
      </c>
    </row>
    <row r="278" spans="1:5" ht="19.5" customHeight="1">
      <c r="A278" s="159" t="s">
        <v>342</v>
      </c>
      <c r="B278" s="160">
        <v>144</v>
      </c>
      <c r="C278" s="160">
        <v>144</v>
      </c>
      <c r="D278" s="157"/>
      <c r="E278" s="158" t="s">
        <v>48</v>
      </c>
    </row>
    <row r="279" spans="1:5" ht="19.5" customHeight="1">
      <c r="A279" s="159" t="s">
        <v>343</v>
      </c>
      <c r="B279" s="160">
        <v>0</v>
      </c>
      <c r="C279" s="160">
        <v>0</v>
      </c>
      <c r="D279" s="157" t="s">
        <v>48</v>
      </c>
      <c r="E279" s="158" t="s">
        <v>48</v>
      </c>
    </row>
    <row r="280" spans="1:5" ht="16.5" customHeight="1">
      <c r="A280" s="159" t="s">
        <v>344</v>
      </c>
      <c r="B280" s="160">
        <v>0</v>
      </c>
      <c r="C280" s="160">
        <v>0</v>
      </c>
      <c r="D280" s="157" t="s">
        <v>48</v>
      </c>
      <c r="E280" s="158" t="s">
        <v>48</v>
      </c>
    </row>
    <row r="281" spans="1:5" ht="16.5" customHeight="1">
      <c r="A281" s="159" t="s">
        <v>345</v>
      </c>
      <c r="B281" s="156">
        <v>1165</v>
      </c>
      <c r="C281" s="156">
        <v>1165</v>
      </c>
      <c r="D281" s="157">
        <v>97.08</v>
      </c>
      <c r="E281" s="158" t="s">
        <v>48</v>
      </c>
    </row>
    <row r="282" spans="1:6" ht="16.5" customHeight="1">
      <c r="A282" s="159" t="s">
        <v>346</v>
      </c>
      <c r="B282" s="160">
        <v>1165</v>
      </c>
      <c r="C282" s="160">
        <v>1165</v>
      </c>
      <c r="D282" s="157"/>
      <c r="E282" s="158" t="s">
        <v>347</v>
      </c>
      <c r="F282" s="142">
        <v>49</v>
      </c>
    </row>
    <row r="283" spans="1:5" ht="16.5" customHeight="1">
      <c r="A283" s="159" t="s">
        <v>348</v>
      </c>
      <c r="B283" s="160">
        <v>0</v>
      </c>
      <c r="C283" s="160">
        <v>0</v>
      </c>
      <c r="D283" s="157">
        <v>0</v>
      </c>
      <c r="E283" s="158" t="s">
        <v>48</v>
      </c>
    </row>
    <row r="284" spans="1:5" ht="16.5" customHeight="1">
      <c r="A284" s="159" t="s">
        <v>349</v>
      </c>
      <c r="B284" s="156">
        <v>1708</v>
      </c>
      <c r="C284" s="156">
        <v>1708</v>
      </c>
      <c r="D284" s="157">
        <v>73.43</v>
      </c>
      <c r="E284" s="158" t="s">
        <v>48</v>
      </c>
    </row>
    <row r="285" spans="1:5" ht="16.5" customHeight="1">
      <c r="A285" s="159" t="s">
        <v>350</v>
      </c>
      <c r="B285" s="160">
        <v>895</v>
      </c>
      <c r="C285" s="160">
        <v>895</v>
      </c>
      <c r="D285" s="157"/>
      <c r="E285" s="158" t="s">
        <v>48</v>
      </c>
    </row>
    <row r="286" spans="1:6" ht="30" customHeight="1">
      <c r="A286" s="159" t="s">
        <v>351</v>
      </c>
      <c r="B286" s="160">
        <v>752</v>
      </c>
      <c r="C286" s="160">
        <v>752</v>
      </c>
      <c r="D286" s="157"/>
      <c r="E286" s="158" t="s">
        <v>352</v>
      </c>
      <c r="F286" s="142">
        <v>182</v>
      </c>
    </row>
    <row r="287" spans="1:5" ht="16.5" customHeight="1">
      <c r="A287" s="159" t="s">
        <v>353</v>
      </c>
      <c r="B287" s="160">
        <v>0</v>
      </c>
      <c r="C287" s="160">
        <v>0</v>
      </c>
      <c r="D287" s="157" t="s">
        <v>48</v>
      </c>
      <c r="E287" s="158" t="s">
        <v>48</v>
      </c>
    </row>
    <row r="288" spans="1:5" ht="16.5" customHeight="1">
      <c r="A288" s="159" t="s">
        <v>354</v>
      </c>
      <c r="B288" s="160">
        <v>61</v>
      </c>
      <c r="C288" s="160">
        <v>61</v>
      </c>
      <c r="D288" s="157"/>
      <c r="E288" s="158" t="s">
        <v>48</v>
      </c>
    </row>
    <row r="289" spans="1:5" ht="16.5" customHeight="1">
      <c r="A289" s="159" t="s">
        <v>355</v>
      </c>
      <c r="B289" s="160">
        <v>3</v>
      </c>
      <c r="C289" s="160">
        <v>3</v>
      </c>
      <c r="D289" s="157" t="s">
        <v>48</v>
      </c>
      <c r="E289" s="158" t="s">
        <v>48</v>
      </c>
    </row>
    <row r="290" spans="1:5" ht="16.5" customHeight="1">
      <c r="A290" s="159" t="s">
        <v>356</v>
      </c>
      <c r="B290" s="160">
        <v>3</v>
      </c>
      <c r="C290" s="160">
        <v>3</v>
      </c>
      <c r="D290" s="157" t="s">
        <v>48</v>
      </c>
      <c r="E290" s="158" t="s">
        <v>48</v>
      </c>
    </row>
    <row r="291" spans="1:5" ht="16.5" customHeight="1">
      <c r="A291" s="159" t="s">
        <v>357</v>
      </c>
      <c r="B291" s="156">
        <v>3988</v>
      </c>
      <c r="C291" s="156">
        <v>3988</v>
      </c>
      <c r="D291" s="157">
        <v>114.2</v>
      </c>
      <c r="E291" s="158" t="s">
        <v>48</v>
      </c>
    </row>
    <row r="292" spans="1:5" ht="16.5" customHeight="1">
      <c r="A292" s="159" t="s">
        <v>358</v>
      </c>
      <c r="B292" s="160">
        <v>3988</v>
      </c>
      <c r="C292" s="160">
        <v>3988</v>
      </c>
      <c r="D292" s="157"/>
      <c r="E292" s="158" t="s">
        <v>48</v>
      </c>
    </row>
    <row r="293" spans="1:5" ht="16.5" customHeight="1">
      <c r="A293" s="159" t="s">
        <v>359</v>
      </c>
      <c r="B293" s="160">
        <v>6756</v>
      </c>
      <c r="C293" s="160">
        <v>6756</v>
      </c>
      <c r="D293" s="157">
        <v>131.16</v>
      </c>
      <c r="E293" s="158" t="s">
        <v>48</v>
      </c>
    </row>
    <row r="294" spans="1:5" ht="16.5" customHeight="1">
      <c r="A294" s="159" t="s">
        <v>360</v>
      </c>
      <c r="B294" s="156">
        <v>950</v>
      </c>
      <c r="C294" s="156">
        <v>950</v>
      </c>
      <c r="D294" s="157">
        <v>83.19</v>
      </c>
      <c r="E294" s="158" t="s">
        <v>48</v>
      </c>
    </row>
    <row r="295" spans="1:5" ht="16.5" customHeight="1">
      <c r="A295" s="159" t="s">
        <v>361</v>
      </c>
      <c r="B295" s="160">
        <v>641</v>
      </c>
      <c r="C295" s="160">
        <v>641</v>
      </c>
      <c r="D295" s="157"/>
      <c r="E295" s="158" t="s">
        <v>48</v>
      </c>
    </row>
    <row r="296" spans="1:5" ht="16.5" customHeight="1">
      <c r="A296" s="159" t="s">
        <v>183</v>
      </c>
      <c r="B296" s="160">
        <v>27</v>
      </c>
      <c r="C296" s="160">
        <v>27</v>
      </c>
      <c r="D296" s="157"/>
      <c r="E296" s="158" t="s">
        <v>48</v>
      </c>
    </row>
    <row r="297" spans="1:5" ht="16.5" customHeight="1">
      <c r="A297" s="159" t="s">
        <v>362</v>
      </c>
      <c r="B297" s="160">
        <v>282</v>
      </c>
      <c r="C297" s="160">
        <v>282</v>
      </c>
      <c r="D297" s="157"/>
      <c r="E297" s="158" t="s">
        <v>48</v>
      </c>
    </row>
    <row r="298" spans="1:5" ht="21" customHeight="1">
      <c r="A298" s="159" t="s">
        <v>363</v>
      </c>
      <c r="B298" s="160">
        <v>0</v>
      </c>
      <c r="C298" s="160">
        <v>0</v>
      </c>
      <c r="D298" s="157" t="s">
        <v>48</v>
      </c>
      <c r="E298" s="158" t="s">
        <v>48</v>
      </c>
    </row>
    <row r="299" spans="1:5" ht="21" customHeight="1">
      <c r="A299" s="159" t="s">
        <v>364</v>
      </c>
      <c r="B299" s="160">
        <v>0</v>
      </c>
      <c r="C299" s="160">
        <v>0</v>
      </c>
      <c r="D299" s="157" t="s">
        <v>48</v>
      </c>
      <c r="E299" s="158" t="s">
        <v>48</v>
      </c>
    </row>
    <row r="300" spans="1:5" ht="21" customHeight="1">
      <c r="A300" s="159" t="s">
        <v>365</v>
      </c>
      <c r="B300" s="160">
        <v>0</v>
      </c>
      <c r="C300" s="160">
        <v>0</v>
      </c>
      <c r="D300" s="157" t="s">
        <v>48</v>
      </c>
      <c r="E300" s="158" t="s">
        <v>48</v>
      </c>
    </row>
    <row r="301" spans="1:5" ht="21" customHeight="1">
      <c r="A301" s="159" t="s">
        <v>366</v>
      </c>
      <c r="B301" s="160">
        <v>0</v>
      </c>
      <c r="C301" s="160">
        <v>0</v>
      </c>
      <c r="D301" s="157" t="s">
        <v>48</v>
      </c>
      <c r="E301" s="158" t="s">
        <v>48</v>
      </c>
    </row>
    <row r="302" spans="1:5" ht="21" customHeight="1">
      <c r="A302" s="159" t="s">
        <v>367</v>
      </c>
      <c r="B302" s="160">
        <v>0</v>
      </c>
      <c r="C302" s="160">
        <v>0</v>
      </c>
      <c r="D302" s="157" t="s">
        <v>48</v>
      </c>
      <c r="E302" s="158" t="s">
        <v>48</v>
      </c>
    </row>
    <row r="303" spans="1:5" ht="21" customHeight="1">
      <c r="A303" s="159" t="s">
        <v>368</v>
      </c>
      <c r="B303" s="160">
        <v>0</v>
      </c>
      <c r="C303" s="160">
        <v>0</v>
      </c>
      <c r="D303" s="157" t="s">
        <v>48</v>
      </c>
      <c r="E303" s="158" t="s">
        <v>48</v>
      </c>
    </row>
    <row r="304" spans="1:5" ht="21" customHeight="1">
      <c r="A304" s="159" t="s">
        <v>369</v>
      </c>
      <c r="B304" s="160">
        <v>0</v>
      </c>
      <c r="C304" s="160">
        <v>0</v>
      </c>
      <c r="D304" s="157" t="s">
        <v>48</v>
      </c>
      <c r="E304" s="158" t="s">
        <v>48</v>
      </c>
    </row>
    <row r="305" spans="1:5" ht="21" customHeight="1">
      <c r="A305" s="159" t="s">
        <v>370</v>
      </c>
      <c r="B305" s="156">
        <v>5670</v>
      </c>
      <c r="C305" s="156">
        <v>5670</v>
      </c>
      <c r="D305" s="157">
        <v>150</v>
      </c>
      <c r="E305" s="158" t="s">
        <v>48</v>
      </c>
    </row>
    <row r="306" spans="1:5" ht="21" customHeight="1">
      <c r="A306" s="159" t="s">
        <v>371</v>
      </c>
      <c r="B306" s="160">
        <v>0</v>
      </c>
      <c r="C306" s="160">
        <v>0</v>
      </c>
      <c r="D306" s="157" t="s">
        <v>48</v>
      </c>
      <c r="E306" s="158" t="s">
        <v>48</v>
      </c>
    </row>
    <row r="307" spans="1:5" ht="21" customHeight="1">
      <c r="A307" s="159" t="s">
        <v>372</v>
      </c>
      <c r="B307" s="160">
        <v>0</v>
      </c>
      <c r="C307" s="160">
        <v>0</v>
      </c>
      <c r="D307" s="157" t="s">
        <v>48</v>
      </c>
      <c r="E307" s="158" t="s">
        <v>48</v>
      </c>
    </row>
    <row r="308" spans="1:6" ht="94.5" customHeight="1">
      <c r="A308" s="159" t="s">
        <v>373</v>
      </c>
      <c r="B308" s="160">
        <v>5670</v>
      </c>
      <c r="C308" s="160">
        <v>5670</v>
      </c>
      <c r="D308" s="157"/>
      <c r="E308" s="158" t="s">
        <v>374</v>
      </c>
      <c r="F308" s="142">
        <v>5576</v>
      </c>
    </row>
    <row r="309" spans="1:5" ht="17.25" customHeight="1">
      <c r="A309" s="159" t="s">
        <v>375</v>
      </c>
      <c r="B309" s="160">
        <v>0</v>
      </c>
      <c r="C309" s="160">
        <v>0</v>
      </c>
      <c r="D309" s="157" t="s">
        <v>48</v>
      </c>
      <c r="E309" s="158" t="s">
        <v>48</v>
      </c>
    </row>
    <row r="310" spans="1:5" ht="17.25" customHeight="1">
      <c r="A310" s="159" t="s">
        <v>367</v>
      </c>
      <c r="B310" s="160">
        <v>0</v>
      </c>
      <c r="C310" s="160">
        <v>0</v>
      </c>
      <c r="D310" s="157" t="s">
        <v>48</v>
      </c>
      <c r="E310" s="158" t="s">
        <v>48</v>
      </c>
    </row>
    <row r="311" spans="1:5" ht="17.25" customHeight="1">
      <c r="A311" s="159" t="s">
        <v>376</v>
      </c>
      <c r="B311" s="160">
        <v>0</v>
      </c>
      <c r="C311" s="160">
        <v>0</v>
      </c>
      <c r="D311" s="157" t="s">
        <v>48</v>
      </c>
      <c r="E311" s="158" t="s">
        <v>48</v>
      </c>
    </row>
    <row r="312" spans="1:5" ht="17.25" customHeight="1">
      <c r="A312" s="159" t="s">
        <v>377</v>
      </c>
      <c r="B312" s="160">
        <v>0</v>
      </c>
      <c r="C312" s="160">
        <v>0</v>
      </c>
      <c r="D312" s="157" t="s">
        <v>48</v>
      </c>
      <c r="E312" s="158" t="s">
        <v>48</v>
      </c>
    </row>
    <row r="313" spans="1:5" ht="17.25" customHeight="1">
      <c r="A313" s="159" t="s">
        <v>378</v>
      </c>
      <c r="B313" s="160">
        <v>0</v>
      </c>
      <c r="C313" s="160">
        <v>0</v>
      </c>
      <c r="D313" s="157" t="s">
        <v>48</v>
      </c>
      <c r="E313" s="158" t="s">
        <v>48</v>
      </c>
    </row>
    <row r="314" spans="1:5" ht="17.25" customHeight="1">
      <c r="A314" s="159" t="s">
        <v>379</v>
      </c>
      <c r="B314" s="160">
        <v>0</v>
      </c>
      <c r="C314" s="160">
        <v>0</v>
      </c>
      <c r="D314" s="157">
        <v>0</v>
      </c>
      <c r="E314" s="158" t="s">
        <v>48</v>
      </c>
    </row>
    <row r="315" spans="1:5" ht="17.25" customHeight="1">
      <c r="A315" s="159" t="s">
        <v>380</v>
      </c>
      <c r="B315" s="160">
        <v>0</v>
      </c>
      <c r="C315" s="160">
        <v>0</v>
      </c>
      <c r="D315" s="157">
        <v>0</v>
      </c>
      <c r="E315" s="158" t="s">
        <v>48</v>
      </c>
    </row>
    <row r="316" spans="1:5" ht="17.25" customHeight="1">
      <c r="A316" s="159" t="s">
        <v>381</v>
      </c>
      <c r="B316" s="160">
        <v>0</v>
      </c>
      <c r="C316" s="160">
        <v>0</v>
      </c>
      <c r="D316" s="157" t="s">
        <v>48</v>
      </c>
      <c r="E316" s="158" t="s">
        <v>48</v>
      </c>
    </row>
    <row r="317" spans="1:5" ht="17.25" customHeight="1">
      <c r="A317" s="159" t="s">
        <v>382</v>
      </c>
      <c r="B317" s="160">
        <v>0</v>
      </c>
      <c r="C317" s="160">
        <v>0</v>
      </c>
      <c r="D317" s="157">
        <v>0</v>
      </c>
      <c r="E317" s="158" t="s">
        <v>48</v>
      </c>
    </row>
    <row r="318" spans="1:5" ht="17.25" customHeight="1">
      <c r="A318" s="159" t="s">
        <v>367</v>
      </c>
      <c r="B318" s="160">
        <v>0</v>
      </c>
      <c r="C318" s="160">
        <v>0</v>
      </c>
      <c r="D318" s="157" t="s">
        <v>48</v>
      </c>
      <c r="E318" s="158" t="s">
        <v>48</v>
      </c>
    </row>
    <row r="319" spans="1:5" ht="17.25" customHeight="1">
      <c r="A319" s="159" t="s">
        <v>383</v>
      </c>
      <c r="B319" s="160">
        <v>0</v>
      </c>
      <c r="C319" s="160">
        <v>0</v>
      </c>
      <c r="D319" s="157" t="s">
        <v>48</v>
      </c>
      <c r="E319" s="158" t="s">
        <v>48</v>
      </c>
    </row>
    <row r="320" spans="1:5" ht="17.25" customHeight="1">
      <c r="A320" s="159" t="s">
        <v>384</v>
      </c>
      <c r="B320" s="160">
        <v>0</v>
      </c>
      <c r="C320" s="160">
        <v>0</v>
      </c>
      <c r="D320" s="157" t="s">
        <v>48</v>
      </c>
      <c r="E320" s="158" t="s">
        <v>48</v>
      </c>
    </row>
    <row r="321" spans="1:5" ht="17.25" customHeight="1">
      <c r="A321" s="159" t="s">
        <v>385</v>
      </c>
      <c r="B321" s="160">
        <v>0</v>
      </c>
      <c r="C321" s="160">
        <v>0</v>
      </c>
      <c r="D321" s="157" t="s">
        <v>48</v>
      </c>
      <c r="E321" s="158" t="s">
        <v>48</v>
      </c>
    </row>
    <row r="322" spans="1:5" ht="17.25" customHeight="1">
      <c r="A322" s="159" t="s">
        <v>386</v>
      </c>
      <c r="B322" s="160">
        <v>0</v>
      </c>
      <c r="C322" s="160">
        <v>0</v>
      </c>
      <c r="D322" s="157">
        <v>0</v>
      </c>
      <c r="E322" s="158" t="s">
        <v>48</v>
      </c>
    </row>
    <row r="323" spans="1:5" ht="17.25" customHeight="1">
      <c r="A323" s="159" t="s">
        <v>387</v>
      </c>
      <c r="B323" s="160">
        <v>0</v>
      </c>
      <c r="C323" s="160">
        <v>0</v>
      </c>
      <c r="D323" s="157" t="s">
        <v>48</v>
      </c>
      <c r="E323" s="158" t="s">
        <v>48</v>
      </c>
    </row>
    <row r="324" spans="1:5" ht="17.25" customHeight="1">
      <c r="A324" s="159" t="s">
        <v>388</v>
      </c>
      <c r="B324" s="160">
        <v>0</v>
      </c>
      <c r="C324" s="160">
        <v>0</v>
      </c>
      <c r="D324" s="157" t="s">
        <v>48</v>
      </c>
      <c r="E324" s="158" t="s">
        <v>48</v>
      </c>
    </row>
    <row r="325" spans="1:5" ht="17.25" customHeight="1">
      <c r="A325" s="159" t="s">
        <v>389</v>
      </c>
      <c r="B325" s="160">
        <v>0</v>
      </c>
      <c r="C325" s="160">
        <v>0</v>
      </c>
      <c r="D325" s="157" t="s">
        <v>48</v>
      </c>
      <c r="E325" s="158" t="s">
        <v>48</v>
      </c>
    </row>
    <row r="326" spans="1:5" ht="17.25" customHeight="1">
      <c r="A326" s="159" t="s">
        <v>390</v>
      </c>
      <c r="B326" s="160">
        <v>0</v>
      </c>
      <c r="C326" s="160">
        <v>0</v>
      </c>
      <c r="D326" s="157" t="s">
        <v>48</v>
      </c>
      <c r="E326" s="158" t="s">
        <v>48</v>
      </c>
    </row>
    <row r="327" spans="1:5" ht="17.25" customHeight="1">
      <c r="A327" s="159" t="s">
        <v>391</v>
      </c>
      <c r="B327" s="160">
        <v>0</v>
      </c>
      <c r="C327" s="160">
        <v>0</v>
      </c>
      <c r="D327" s="157" t="s">
        <v>48</v>
      </c>
      <c r="E327" s="158" t="s">
        <v>48</v>
      </c>
    </row>
    <row r="328" spans="1:5" ht="17.25" customHeight="1">
      <c r="A328" s="159" t="s">
        <v>392</v>
      </c>
      <c r="B328" s="156">
        <v>136</v>
      </c>
      <c r="C328" s="156">
        <v>136</v>
      </c>
      <c r="D328" s="157">
        <v>94.44</v>
      </c>
      <c r="E328" s="158" t="s">
        <v>48</v>
      </c>
    </row>
    <row r="329" spans="1:5" ht="17.25" customHeight="1">
      <c r="A329" s="159" t="s">
        <v>393</v>
      </c>
      <c r="B329" s="160">
        <v>0</v>
      </c>
      <c r="C329" s="160">
        <v>0</v>
      </c>
      <c r="D329" s="157" t="s">
        <v>48</v>
      </c>
      <c r="E329" s="158" t="s">
        <v>48</v>
      </c>
    </row>
    <row r="330" spans="1:5" ht="17.25" customHeight="1">
      <c r="A330" s="159" t="s">
        <v>394</v>
      </c>
      <c r="B330" s="160">
        <v>0</v>
      </c>
      <c r="C330" s="160">
        <v>0</v>
      </c>
      <c r="D330" s="157" t="s">
        <v>48</v>
      </c>
      <c r="E330" s="158" t="s">
        <v>48</v>
      </c>
    </row>
    <row r="331" spans="1:5" ht="17.25" customHeight="1">
      <c r="A331" s="159" t="s">
        <v>395</v>
      </c>
      <c r="B331" s="160">
        <v>136</v>
      </c>
      <c r="C331" s="160">
        <v>136</v>
      </c>
      <c r="D331" s="157"/>
      <c r="E331" s="158" t="s">
        <v>48</v>
      </c>
    </row>
    <row r="332" spans="1:5" ht="17.25" customHeight="1">
      <c r="A332" s="159" t="s">
        <v>396</v>
      </c>
      <c r="B332" s="156">
        <v>8739.6</v>
      </c>
      <c r="C332" s="156">
        <v>8641</v>
      </c>
      <c r="D332" s="157">
        <v>69.97</v>
      </c>
      <c r="E332" s="158" t="s">
        <v>48</v>
      </c>
    </row>
    <row r="333" spans="1:5" ht="17.25" customHeight="1">
      <c r="A333" s="159" t="s">
        <v>397</v>
      </c>
      <c r="B333" s="156">
        <v>3978</v>
      </c>
      <c r="C333" s="156">
        <v>3978</v>
      </c>
      <c r="D333" s="157">
        <v>94.18</v>
      </c>
      <c r="E333" s="158" t="s">
        <v>48</v>
      </c>
    </row>
    <row r="334" spans="1:5" ht="17.25" customHeight="1">
      <c r="A334" s="159" t="s">
        <v>398</v>
      </c>
      <c r="B334" s="160">
        <v>286</v>
      </c>
      <c r="C334" s="160">
        <v>286</v>
      </c>
      <c r="D334" s="157"/>
      <c r="E334" s="158" t="s">
        <v>48</v>
      </c>
    </row>
    <row r="335" spans="1:5" ht="17.25" customHeight="1">
      <c r="A335" s="159" t="s">
        <v>183</v>
      </c>
      <c r="B335" s="160">
        <v>57</v>
      </c>
      <c r="C335" s="160">
        <v>57</v>
      </c>
      <c r="D335" s="157"/>
      <c r="E335" s="158" t="s">
        <v>48</v>
      </c>
    </row>
    <row r="336" spans="1:5" ht="17.25" customHeight="1">
      <c r="A336" s="159" t="s">
        <v>399</v>
      </c>
      <c r="B336" s="160">
        <v>0</v>
      </c>
      <c r="C336" s="160">
        <v>0</v>
      </c>
      <c r="D336" s="157">
        <v>0</v>
      </c>
      <c r="E336" s="158" t="s">
        <v>48</v>
      </c>
    </row>
    <row r="337" spans="1:5" ht="17.25" customHeight="1">
      <c r="A337" s="159" t="s">
        <v>400</v>
      </c>
      <c r="B337" s="160">
        <v>111</v>
      </c>
      <c r="C337" s="160">
        <v>111</v>
      </c>
      <c r="D337" s="157"/>
      <c r="E337" s="158" t="s">
        <v>48</v>
      </c>
    </row>
    <row r="338" spans="1:5" ht="17.25" customHeight="1">
      <c r="A338" s="159" t="s">
        <v>401</v>
      </c>
      <c r="B338" s="160">
        <v>55</v>
      </c>
      <c r="C338" s="160">
        <v>55</v>
      </c>
      <c r="D338" s="157"/>
      <c r="E338" s="158" t="s">
        <v>48</v>
      </c>
    </row>
    <row r="339" spans="1:5" ht="17.25" customHeight="1">
      <c r="A339" s="159" t="s">
        <v>402</v>
      </c>
      <c r="B339" s="160">
        <v>1320</v>
      </c>
      <c r="C339" s="160">
        <v>1320</v>
      </c>
      <c r="D339" s="157"/>
      <c r="E339" s="158" t="s">
        <v>48</v>
      </c>
    </row>
    <row r="340" spans="1:5" ht="17.25" customHeight="1">
      <c r="A340" s="159" t="s">
        <v>403</v>
      </c>
      <c r="B340" s="160">
        <v>0</v>
      </c>
      <c r="C340" s="160">
        <v>0</v>
      </c>
      <c r="D340" s="157">
        <v>0</v>
      </c>
      <c r="E340" s="158" t="s">
        <v>48</v>
      </c>
    </row>
    <row r="341" spans="1:5" ht="16.5" customHeight="1">
      <c r="A341" s="159" t="s">
        <v>404</v>
      </c>
      <c r="B341" s="160">
        <v>145</v>
      </c>
      <c r="C341" s="160">
        <v>145</v>
      </c>
      <c r="D341" s="157"/>
      <c r="E341" s="158" t="s">
        <v>48</v>
      </c>
    </row>
    <row r="342" spans="1:6" ht="30.75" customHeight="1">
      <c r="A342" s="159" t="s">
        <v>405</v>
      </c>
      <c r="B342" s="160">
        <v>572</v>
      </c>
      <c r="C342" s="160">
        <v>572</v>
      </c>
      <c r="D342" s="157"/>
      <c r="E342" s="158" t="s">
        <v>406</v>
      </c>
      <c r="F342" s="142">
        <v>530</v>
      </c>
    </row>
    <row r="343" spans="1:5" ht="16.5" customHeight="1">
      <c r="A343" s="159" t="s">
        <v>407</v>
      </c>
      <c r="B343" s="160">
        <v>159</v>
      </c>
      <c r="C343" s="160">
        <v>159</v>
      </c>
      <c r="D343" s="157"/>
      <c r="E343" s="158" t="s">
        <v>48</v>
      </c>
    </row>
    <row r="344" spans="1:6" ht="31.5" customHeight="1">
      <c r="A344" s="159" t="s">
        <v>408</v>
      </c>
      <c r="B344" s="160">
        <v>1273</v>
      </c>
      <c r="C344" s="160">
        <v>1273</v>
      </c>
      <c r="D344" s="157" t="s">
        <v>48</v>
      </c>
      <c r="E344" s="158" t="s">
        <v>409</v>
      </c>
      <c r="F344" s="142">
        <v>960</v>
      </c>
    </row>
    <row r="345" spans="1:5" ht="16.5" customHeight="1">
      <c r="A345" s="159" t="s">
        <v>410</v>
      </c>
      <c r="B345" s="156">
        <v>1093</v>
      </c>
      <c r="C345" s="156">
        <v>1093</v>
      </c>
      <c r="D345" s="157">
        <v>28.27</v>
      </c>
      <c r="E345" s="158" t="s">
        <v>48</v>
      </c>
    </row>
    <row r="346" spans="1:5" ht="16.5" customHeight="1">
      <c r="A346" s="159" t="s">
        <v>411</v>
      </c>
      <c r="B346" s="160">
        <v>276</v>
      </c>
      <c r="C346" s="160">
        <v>276</v>
      </c>
      <c r="D346" s="157"/>
      <c r="E346" s="158" t="s">
        <v>48</v>
      </c>
    </row>
    <row r="347" spans="1:5" ht="16.5" customHeight="1">
      <c r="A347" s="159" t="s">
        <v>412</v>
      </c>
      <c r="B347" s="160">
        <v>0</v>
      </c>
      <c r="C347" s="160">
        <v>0</v>
      </c>
      <c r="D347" s="157" t="s">
        <v>48</v>
      </c>
      <c r="E347" s="158" t="s">
        <v>48</v>
      </c>
    </row>
    <row r="348" spans="1:6" ht="16.5" customHeight="1">
      <c r="A348" s="159" t="s">
        <v>413</v>
      </c>
      <c r="B348" s="160">
        <v>130</v>
      </c>
      <c r="C348" s="160">
        <v>130</v>
      </c>
      <c r="D348" s="157"/>
      <c r="E348" s="158" t="s">
        <v>414</v>
      </c>
      <c r="F348" s="142">
        <v>130</v>
      </c>
    </row>
    <row r="349" spans="1:5" ht="17.25" customHeight="1">
      <c r="A349" s="159" t="s">
        <v>415</v>
      </c>
      <c r="B349" s="160">
        <v>587</v>
      </c>
      <c r="C349" s="160">
        <v>587</v>
      </c>
      <c r="D349" s="157"/>
      <c r="E349" s="158" t="s">
        <v>48</v>
      </c>
    </row>
    <row r="350" spans="1:5" ht="17.25" customHeight="1">
      <c r="A350" s="159" t="s">
        <v>416</v>
      </c>
      <c r="B350" s="160">
        <v>100</v>
      </c>
      <c r="C350" s="160">
        <v>100</v>
      </c>
      <c r="D350" s="157"/>
      <c r="E350" s="158" t="s">
        <v>48</v>
      </c>
    </row>
    <row r="351" spans="1:5" ht="17.25" customHeight="1">
      <c r="A351" s="159" t="s">
        <v>417</v>
      </c>
      <c r="B351" s="156">
        <v>245</v>
      </c>
      <c r="C351" s="156">
        <v>245</v>
      </c>
      <c r="D351" s="157">
        <v>245</v>
      </c>
      <c r="E351" s="158" t="s">
        <v>48</v>
      </c>
    </row>
    <row r="352" spans="1:5" ht="17.25" customHeight="1">
      <c r="A352" s="159" t="s">
        <v>418</v>
      </c>
      <c r="B352" s="160">
        <v>0</v>
      </c>
      <c r="C352" s="160">
        <v>0</v>
      </c>
      <c r="D352" s="157" t="s">
        <v>48</v>
      </c>
      <c r="E352" s="158" t="s">
        <v>48</v>
      </c>
    </row>
    <row r="353" spans="1:5" ht="17.25" customHeight="1">
      <c r="A353" s="159" t="s">
        <v>419</v>
      </c>
      <c r="B353" s="160">
        <v>0</v>
      </c>
      <c r="C353" s="160">
        <v>0</v>
      </c>
      <c r="D353" s="157" t="s">
        <v>48</v>
      </c>
      <c r="E353" s="158" t="s">
        <v>48</v>
      </c>
    </row>
    <row r="354" spans="1:5" ht="17.25" customHeight="1">
      <c r="A354" s="159" t="s">
        <v>420</v>
      </c>
      <c r="B354" s="160">
        <v>0</v>
      </c>
      <c r="C354" s="160">
        <v>0</v>
      </c>
      <c r="D354" s="157" t="s">
        <v>48</v>
      </c>
      <c r="E354" s="158" t="s">
        <v>48</v>
      </c>
    </row>
    <row r="355" spans="1:5" ht="17.25" customHeight="1">
      <c r="A355" s="159" t="s">
        <v>421</v>
      </c>
      <c r="B355" s="160">
        <v>0</v>
      </c>
      <c r="C355" s="160">
        <v>0</v>
      </c>
      <c r="D355" s="157" t="s">
        <v>48</v>
      </c>
      <c r="E355" s="158" t="s">
        <v>48</v>
      </c>
    </row>
    <row r="356" spans="1:5" ht="17.25" customHeight="1">
      <c r="A356" s="159" t="s">
        <v>422</v>
      </c>
      <c r="B356" s="160">
        <v>145</v>
      </c>
      <c r="C356" s="160">
        <v>145</v>
      </c>
      <c r="D356" s="157"/>
      <c r="E356" s="158" t="s">
        <v>48</v>
      </c>
    </row>
    <row r="357" spans="1:5" ht="17.25" customHeight="1">
      <c r="A357" s="159" t="s">
        <v>423</v>
      </c>
      <c r="B357" s="160">
        <v>0</v>
      </c>
      <c r="C357" s="160">
        <v>0</v>
      </c>
      <c r="D357" s="157" t="s">
        <v>48</v>
      </c>
      <c r="E357" s="158" t="s">
        <v>48</v>
      </c>
    </row>
    <row r="358" spans="1:5" ht="17.25" customHeight="1">
      <c r="A358" s="159" t="s">
        <v>424</v>
      </c>
      <c r="B358" s="160">
        <v>100</v>
      </c>
      <c r="C358" s="160">
        <v>100</v>
      </c>
      <c r="D358" s="157" t="s">
        <v>48</v>
      </c>
      <c r="E358" s="158" t="s">
        <v>48</v>
      </c>
    </row>
    <row r="359" spans="1:5" ht="17.25" customHeight="1">
      <c r="A359" s="159" t="s">
        <v>425</v>
      </c>
      <c r="B359" s="160">
        <v>2620.6</v>
      </c>
      <c r="C359" s="160">
        <v>2522</v>
      </c>
      <c r="D359" s="157">
        <v>102.13</v>
      </c>
      <c r="E359" s="158" t="s">
        <v>48</v>
      </c>
    </row>
    <row r="360" spans="1:5" ht="17.25" customHeight="1">
      <c r="A360" s="159" t="s">
        <v>426</v>
      </c>
      <c r="B360" s="160">
        <v>0</v>
      </c>
      <c r="C360" s="160">
        <v>0</v>
      </c>
      <c r="D360" s="157" t="s">
        <v>48</v>
      </c>
      <c r="E360" s="158" t="s">
        <v>48</v>
      </c>
    </row>
    <row r="361" spans="1:5" ht="17.25" customHeight="1">
      <c r="A361" s="159" t="s">
        <v>427</v>
      </c>
      <c r="B361" s="160">
        <v>0</v>
      </c>
      <c r="C361" s="160">
        <v>0</v>
      </c>
      <c r="D361" s="157" t="s">
        <v>48</v>
      </c>
      <c r="E361" s="158" t="s">
        <v>48</v>
      </c>
    </row>
    <row r="362" spans="1:5" ht="17.25" customHeight="1">
      <c r="A362" s="159" t="s">
        <v>428</v>
      </c>
      <c r="B362" s="160">
        <v>560.6</v>
      </c>
      <c r="C362" s="160">
        <v>462</v>
      </c>
      <c r="D362" s="157"/>
      <c r="E362" s="158" t="s">
        <v>48</v>
      </c>
    </row>
    <row r="363" spans="1:5" ht="17.25" customHeight="1">
      <c r="A363" s="159" t="s">
        <v>429</v>
      </c>
      <c r="B363" s="160">
        <v>2029</v>
      </c>
      <c r="C363" s="160">
        <v>2029</v>
      </c>
      <c r="D363" s="157"/>
      <c r="E363" s="158" t="s">
        <v>48</v>
      </c>
    </row>
    <row r="364" spans="1:6" ht="43.5" customHeight="1">
      <c r="A364" s="159" t="s">
        <v>430</v>
      </c>
      <c r="B364" s="160">
        <v>31</v>
      </c>
      <c r="C364" s="160">
        <v>31</v>
      </c>
      <c r="D364" s="157"/>
      <c r="E364" s="158" t="s">
        <v>431</v>
      </c>
      <c r="F364" s="142">
        <v>131</v>
      </c>
    </row>
    <row r="365" spans="1:5" ht="16.5" customHeight="1">
      <c r="A365" s="159" t="s">
        <v>432</v>
      </c>
      <c r="B365" s="160">
        <v>533</v>
      </c>
      <c r="C365" s="160">
        <v>533</v>
      </c>
      <c r="D365" s="157">
        <v>56.58</v>
      </c>
      <c r="E365" s="158" t="s">
        <v>48</v>
      </c>
    </row>
    <row r="366" spans="1:5" ht="16.5" customHeight="1">
      <c r="A366" s="159" t="s">
        <v>433</v>
      </c>
      <c r="B366" s="160">
        <v>0</v>
      </c>
      <c r="C366" s="160">
        <v>0</v>
      </c>
      <c r="D366" s="157" t="s">
        <v>48</v>
      </c>
      <c r="E366" s="158" t="s">
        <v>48</v>
      </c>
    </row>
    <row r="367" spans="1:5" ht="18" customHeight="1">
      <c r="A367" s="159" t="s">
        <v>183</v>
      </c>
      <c r="B367" s="160">
        <v>0</v>
      </c>
      <c r="C367" s="160">
        <v>0</v>
      </c>
      <c r="D367" s="157">
        <v>0</v>
      </c>
      <c r="E367" s="158" t="s">
        <v>48</v>
      </c>
    </row>
    <row r="368" spans="1:5" ht="18" customHeight="1">
      <c r="A368" s="159" t="s">
        <v>434</v>
      </c>
      <c r="B368" s="160">
        <v>0</v>
      </c>
      <c r="C368" s="160">
        <v>0</v>
      </c>
      <c r="D368" s="157">
        <v>0</v>
      </c>
      <c r="E368" s="158" t="s">
        <v>48</v>
      </c>
    </row>
    <row r="369" spans="1:5" ht="18" customHeight="1">
      <c r="A369" s="159" t="s">
        <v>435</v>
      </c>
      <c r="B369" s="160">
        <v>533</v>
      </c>
      <c r="C369" s="160">
        <v>533</v>
      </c>
      <c r="D369" s="157"/>
      <c r="E369" s="158" t="s">
        <v>48</v>
      </c>
    </row>
    <row r="370" spans="1:5" ht="18" customHeight="1">
      <c r="A370" s="159" t="s">
        <v>436</v>
      </c>
      <c r="B370" s="160">
        <v>270</v>
      </c>
      <c r="C370" s="160">
        <v>270</v>
      </c>
      <c r="D370" s="157">
        <v>34.09</v>
      </c>
      <c r="E370" s="158" t="s">
        <v>48</v>
      </c>
    </row>
    <row r="371" spans="1:5" ht="18" customHeight="1">
      <c r="A371" s="159" t="s">
        <v>437</v>
      </c>
      <c r="B371" s="160">
        <v>0</v>
      </c>
      <c r="C371" s="160">
        <v>0</v>
      </c>
      <c r="D371" s="157" t="s">
        <v>48</v>
      </c>
      <c r="E371" s="158" t="s">
        <v>48</v>
      </c>
    </row>
    <row r="372" spans="1:5" ht="18" customHeight="1">
      <c r="A372" s="159" t="s">
        <v>438</v>
      </c>
      <c r="B372" s="160">
        <v>0</v>
      </c>
      <c r="C372" s="160">
        <v>0</v>
      </c>
      <c r="D372" s="157" t="s">
        <v>48</v>
      </c>
      <c r="E372" s="158" t="s">
        <v>48</v>
      </c>
    </row>
    <row r="373" spans="1:6" ht="18" customHeight="1">
      <c r="A373" s="159" t="s">
        <v>439</v>
      </c>
      <c r="B373" s="160">
        <v>270</v>
      </c>
      <c r="C373" s="160">
        <v>270</v>
      </c>
      <c r="D373" s="157"/>
      <c r="E373" s="158" t="s">
        <v>440</v>
      </c>
      <c r="F373" s="142">
        <v>70</v>
      </c>
    </row>
    <row r="374" spans="1:5" ht="18" customHeight="1">
      <c r="A374" s="159" t="s">
        <v>441</v>
      </c>
      <c r="B374" s="156">
        <v>24530.2</v>
      </c>
      <c r="C374" s="156">
        <v>21434</v>
      </c>
      <c r="D374" s="157">
        <v>131.78</v>
      </c>
      <c r="E374" s="158" t="s">
        <v>48</v>
      </c>
    </row>
    <row r="375" spans="1:5" ht="18" customHeight="1">
      <c r="A375" s="159" t="s">
        <v>442</v>
      </c>
      <c r="B375" s="156">
        <v>2766</v>
      </c>
      <c r="C375" s="156">
        <v>2766</v>
      </c>
      <c r="D375" s="157">
        <v>104.02</v>
      </c>
      <c r="E375" s="158" t="s">
        <v>48</v>
      </c>
    </row>
    <row r="376" spans="1:5" ht="18" customHeight="1">
      <c r="A376" s="159" t="s">
        <v>443</v>
      </c>
      <c r="B376" s="160">
        <v>840</v>
      </c>
      <c r="C376" s="160">
        <v>840</v>
      </c>
      <c r="D376" s="157"/>
      <c r="E376" s="158" t="s">
        <v>48</v>
      </c>
    </row>
    <row r="377" spans="1:5" ht="18" customHeight="1">
      <c r="A377" s="163" t="s">
        <v>444</v>
      </c>
      <c r="B377" s="160">
        <v>0</v>
      </c>
      <c r="C377" s="160">
        <v>0</v>
      </c>
      <c r="D377" s="157" t="s">
        <v>48</v>
      </c>
      <c r="E377" s="158" t="s">
        <v>48</v>
      </c>
    </row>
    <row r="378" spans="1:5" ht="18" customHeight="1">
      <c r="A378" s="159" t="s">
        <v>399</v>
      </c>
      <c r="B378" s="160">
        <v>126</v>
      </c>
      <c r="C378" s="160">
        <v>126</v>
      </c>
      <c r="D378" s="157"/>
      <c r="E378" s="158" t="s">
        <v>48</v>
      </c>
    </row>
    <row r="379" spans="1:5" ht="18" customHeight="1">
      <c r="A379" s="159" t="s">
        <v>445</v>
      </c>
      <c r="B379" s="160">
        <v>0</v>
      </c>
      <c r="C379" s="160">
        <v>0</v>
      </c>
      <c r="D379" s="157" t="s">
        <v>48</v>
      </c>
      <c r="E379" s="158" t="s">
        <v>48</v>
      </c>
    </row>
    <row r="380" spans="1:5" ht="18" customHeight="1">
      <c r="A380" s="159" t="s">
        <v>446</v>
      </c>
      <c r="B380" s="160">
        <v>432</v>
      </c>
      <c r="C380" s="160">
        <v>432</v>
      </c>
      <c r="D380" s="157"/>
      <c r="E380" s="158" t="s">
        <v>48</v>
      </c>
    </row>
    <row r="381" spans="1:5" ht="18" customHeight="1">
      <c r="A381" s="159" t="s">
        <v>447</v>
      </c>
      <c r="B381" s="160">
        <v>0</v>
      </c>
      <c r="C381" s="160">
        <v>0</v>
      </c>
      <c r="D381" s="157" t="s">
        <v>48</v>
      </c>
      <c r="E381" s="158" t="s">
        <v>48</v>
      </c>
    </row>
    <row r="382" spans="1:5" ht="18" customHeight="1">
      <c r="A382" s="159" t="s">
        <v>448</v>
      </c>
      <c r="B382" s="160">
        <v>0</v>
      </c>
      <c r="C382" s="160">
        <v>0</v>
      </c>
      <c r="D382" s="157" t="s">
        <v>48</v>
      </c>
      <c r="E382" s="158" t="s">
        <v>48</v>
      </c>
    </row>
    <row r="383" spans="1:5" ht="18" customHeight="1">
      <c r="A383" s="159" t="s">
        <v>105</v>
      </c>
      <c r="B383" s="160">
        <v>66</v>
      </c>
      <c r="C383" s="160">
        <v>66</v>
      </c>
      <c r="D383" s="157"/>
      <c r="E383" s="158" t="s">
        <v>48</v>
      </c>
    </row>
    <row r="384" spans="1:5" ht="18" customHeight="1">
      <c r="A384" s="159" t="s">
        <v>449</v>
      </c>
      <c r="B384" s="160">
        <v>593</v>
      </c>
      <c r="C384" s="160">
        <v>593</v>
      </c>
      <c r="D384" s="157"/>
      <c r="E384" s="158" t="s">
        <v>48</v>
      </c>
    </row>
    <row r="385" spans="1:5" ht="18" customHeight="1">
      <c r="A385" s="159" t="s">
        <v>450</v>
      </c>
      <c r="B385" s="160">
        <v>0</v>
      </c>
      <c r="C385" s="160">
        <v>0</v>
      </c>
      <c r="D385" s="157" t="s">
        <v>48</v>
      </c>
      <c r="E385" s="158" t="s">
        <v>48</v>
      </c>
    </row>
    <row r="386" spans="1:5" ht="33" customHeight="1">
      <c r="A386" s="163" t="s">
        <v>451</v>
      </c>
      <c r="B386" s="160">
        <v>493</v>
      </c>
      <c r="C386" s="160">
        <v>493</v>
      </c>
      <c r="D386" s="157"/>
      <c r="E386" s="158" t="s">
        <v>48</v>
      </c>
    </row>
    <row r="387" spans="1:5" ht="17.25" customHeight="1">
      <c r="A387" s="159" t="s">
        <v>452</v>
      </c>
      <c r="B387" s="160">
        <v>216</v>
      </c>
      <c r="C387" s="160">
        <v>216</v>
      </c>
      <c r="D387" s="157"/>
      <c r="E387" s="158" t="s">
        <v>48</v>
      </c>
    </row>
    <row r="388" spans="1:5" ht="17.25" customHeight="1">
      <c r="A388" s="159" t="s">
        <v>453</v>
      </c>
      <c r="B388" s="156">
        <v>467</v>
      </c>
      <c r="C388" s="156">
        <v>467</v>
      </c>
      <c r="D388" s="157">
        <v>84.91</v>
      </c>
      <c r="E388" s="158" t="s">
        <v>48</v>
      </c>
    </row>
    <row r="389" spans="1:5" ht="17.25" customHeight="1">
      <c r="A389" s="159" t="s">
        <v>454</v>
      </c>
      <c r="B389" s="160">
        <v>333</v>
      </c>
      <c r="C389" s="160">
        <v>333</v>
      </c>
      <c r="D389" s="157"/>
      <c r="E389" s="158" t="s">
        <v>48</v>
      </c>
    </row>
    <row r="390" spans="1:5" ht="17.25" customHeight="1">
      <c r="A390" s="159" t="s">
        <v>455</v>
      </c>
      <c r="B390" s="160">
        <v>0</v>
      </c>
      <c r="C390" s="160">
        <v>0</v>
      </c>
      <c r="D390" s="157" t="s">
        <v>48</v>
      </c>
      <c r="E390" s="158" t="s">
        <v>48</v>
      </c>
    </row>
    <row r="391" spans="1:5" ht="17.25" customHeight="1">
      <c r="A391" s="159" t="s">
        <v>456</v>
      </c>
      <c r="B391" s="160">
        <v>79</v>
      </c>
      <c r="C391" s="160">
        <v>79</v>
      </c>
      <c r="D391" s="157"/>
      <c r="E391" s="158" t="s">
        <v>48</v>
      </c>
    </row>
    <row r="392" spans="1:5" ht="17.25" customHeight="1">
      <c r="A392" s="159" t="s">
        <v>457</v>
      </c>
      <c r="B392" s="160">
        <v>0</v>
      </c>
      <c r="C392" s="160">
        <v>0</v>
      </c>
      <c r="D392" s="157" t="s">
        <v>48</v>
      </c>
      <c r="E392" s="158" t="s">
        <v>48</v>
      </c>
    </row>
    <row r="393" spans="1:5" ht="17.25" customHeight="1">
      <c r="A393" s="159" t="s">
        <v>458</v>
      </c>
      <c r="B393" s="160">
        <v>0</v>
      </c>
      <c r="C393" s="160">
        <v>0</v>
      </c>
      <c r="D393" s="157" t="s">
        <v>48</v>
      </c>
      <c r="E393" s="158" t="s">
        <v>48</v>
      </c>
    </row>
    <row r="394" spans="1:5" ht="17.25" customHeight="1">
      <c r="A394" s="159" t="s">
        <v>459</v>
      </c>
      <c r="B394" s="160">
        <v>55</v>
      </c>
      <c r="C394" s="160">
        <v>55</v>
      </c>
      <c r="D394" s="157" t="s">
        <v>48</v>
      </c>
      <c r="E394" s="158" t="s">
        <v>48</v>
      </c>
    </row>
    <row r="395" spans="1:5" ht="16.5" customHeight="1">
      <c r="A395" s="159" t="s">
        <v>460</v>
      </c>
      <c r="B395" s="160">
        <v>0</v>
      </c>
      <c r="C395" s="160">
        <v>0</v>
      </c>
      <c r="D395" s="157">
        <v>0</v>
      </c>
      <c r="E395" s="158" t="s">
        <v>48</v>
      </c>
    </row>
    <row r="396" spans="1:5" ht="16.5" customHeight="1">
      <c r="A396" s="159" t="s">
        <v>461</v>
      </c>
      <c r="B396" s="156">
        <v>1449</v>
      </c>
      <c r="C396" s="156">
        <v>1449</v>
      </c>
      <c r="D396" s="157" t="s">
        <v>48</v>
      </c>
      <c r="E396" s="158" t="s">
        <v>48</v>
      </c>
    </row>
    <row r="397" spans="1:5" ht="16.5" customHeight="1">
      <c r="A397" s="159" t="s">
        <v>462</v>
      </c>
      <c r="B397" s="160">
        <v>0</v>
      </c>
      <c r="C397" s="160">
        <v>0</v>
      </c>
      <c r="D397" s="157" t="s">
        <v>48</v>
      </c>
      <c r="E397" s="158" t="s">
        <v>48</v>
      </c>
    </row>
    <row r="398" spans="1:6" ht="33" customHeight="1">
      <c r="A398" s="159" t="s">
        <v>463</v>
      </c>
      <c r="B398" s="160">
        <v>0</v>
      </c>
      <c r="C398" s="160">
        <v>0</v>
      </c>
      <c r="D398" s="157" t="s">
        <v>48</v>
      </c>
      <c r="E398" s="158" t="s">
        <v>464</v>
      </c>
      <c r="F398" s="142">
        <v>325</v>
      </c>
    </row>
    <row r="399" spans="1:5" ht="16.5" customHeight="1">
      <c r="A399" s="159" t="s">
        <v>465</v>
      </c>
      <c r="B399" s="160">
        <v>0</v>
      </c>
      <c r="C399" s="160">
        <v>0</v>
      </c>
      <c r="D399" s="157" t="s">
        <v>48</v>
      </c>
      <c r="E399" s="158" t="s">
        <v>48</v>
      </c>
    </row>
    <row r="400" spans="1:6" ht="48" customHeight="1">
      <c r="A400" s="163" t="s">
        <v>466</v>
      </c>
      <c r="B400" s="160">
        <v>1449</v>
      </c>
      <c r="C400" s="160">
        <v>1449</v>
      </c>
      <c r="D400" s="157" t="s">
        <v>48</v>
      </c>
      <c r="E400" s="158" t="s">
        <v>467</v>
      </c>
      <c r="F400" s="142">
        <v>1551</v>
      </c>
    </row>
    <row r="401" spans="1:5" ht="16.5" customHeight="1">
      <c r="A401" s="159" t="s">
        <v>468</v>
      </c>
      <c r="B401" s="156">
        <v>5733</v>
      </c>
      <c r="C401" s="156">
        <v>5733</v>
      </c>
      <c r="D401" s="157">
        <v>148.22</v>
      </c>
      <c r="E401" s="158" t="s">
        <v>48</v>
      </c>
    </row>
    <row r="402" spans="1:5" ht="16.5" customHeight="1">
      <c r="A402" s="159" t="s">
        <v>469</v>
      </c>
      <c r="B402" s="160">
        <v>813</v>
      </c>
      <c r="C402" s="160">
        <v>813</v>
      </c>
      <c r="D402" s="157"/>
      <c r="E402" s="158" t="s">
        <v>48</v>
      </c>
    </row>
    <row r="403" spans="1:5" ht="16.5" customHeight="1">
      <c r="A403" s="159" t="s">
        <v>470</v>
      </c>
      <c r="B403" s="160">
        <v>72</v>
      </c>
      <c r="C403" s="160">
        <v>72</v>
      </c>
      <c r="D403" s="157" t="s">
        <v>48</v>
      </c>
      <c r="E403" s="158" t="s">
        <v>48</v>
      </c>
    </row>
    <row r="404" spans="1:5" ht="16.5" customHeight="1">
      <c r="A404" s="159" t="s">
        <v>471</v>
      </c>
      <c r="B404" s="160">
        <v>4298</v>
      </c>
      <c r="C404" s="160">
        <v>4298</v>
      </c>
      <c r="D404" s="157"/>
      <c r="E404" s="158" t="s">
        <v>48</v>
      </c>
    </row>
    <row r="405" spans="1:6" ht="45" customHeight="1">
      <c r="A405" s="159" t="s">
        <v>472</v>
      </c>
      <c r="B405" s="160">
        <v>550</v>
      </c>
      <c r="C405" s="160">
        <v>550</v>
      </c>
      <c r="D405" s="157"/>
      <c r="E405" s="158" t="s">
        <v>473</v>
      </c>
      <c r="F405" s="142">
        <v>550</v>
      </c>
    </row>
    <row r="406" spans="1:5" ht="16.5" customHeight="1">
      <c r="A406" s="159" t="s">
        <v>474</v>
      </c>
      <c r="B406" s="160">
        <v>0</v>
      </c>
      <c r="C406" s="160">
        <v>0</v>
      </c>
      <c r="D406" s="157" t="s">
        <v>48</v>
      </c>
      <c r="E406" s="158" t="s">
        <v>48</v>
      </c>
    </row>
    <row r="407" spans="1:5" ht="16.5" customHeight="1">
      <c r="A407" s="159" t="s">
        <v>475</v>
      </c>
      <c r="B407" s="160">
        <v>0</v>
      </c>
      <c r="C407" s="160">
        <v>0</v>
      </c>
      <c r="D407" s="157" t="s">
        <v>48</v>
      </c>
      <c r="E407" s="158" t="s">
        <v>48</v>
      </c>
    </row>
    <row r="408" spans="1:5" ht="16.5" customHeight="1">
      <c r="A408" s="159" t="s">
        <v>476</v>
      </c>
      <c r="B408" s="160">
        <v>0</v>
      </c>
      <c r="C408" s="160">
        <v>0</v>
      </c>
      <c r="D408" s="157" t="s">
        <v>48</v>
      </c>
      <c r="E408" s="158" t="s">
        <v>48</v>
      </c>
    </row>
    <row r="409" spans="1:5" ht="16.5" customHeight="1">
      <c r="A409" s="159" t="s">
        <v>477</v>
      </c>
      <c r="B409" s="156">
        <v>2708</v>
      </c>
      <c r="C409" s="156">
        <v>0</v>
      </c>
      <c r="D409" s="157">
        <v>274.09</v>
      </c>
      <c r="E409" s="158" t="s">
        <v>48</v>
      </c>
    </row>
    <row r="410" spans="1:5" ht="16.5" customHeight="1">
      <c r="A410" s="159" t="s">
        <v>478</v>
      </c>
      <c r="B410" s="160">
        <v>0</v>
      </c>
      <c r="C410" s="160">
        <v>0</v>
      </c>
      <c r="D410" s="157">
        <v>0</v>
      </c>
      <c r="E410" s="158" t="s">
        <v>48</v>
      </c>
    </row>
    <row r="411" spans="1:5" ht="16.5" customHeight="1">
      <c r="A411" s="159" t="s">
        <v>479</v>
      </c>
      <c r="B411" s="160">
        <v>0</v>
      </c>
      <c r="C411" s="160">
        <v>0</v>
      </c>
      <c r="D411" s="157">
        <v>0</v>
      </c>
      <c r="E411" s="158" t="s">
        <v>48</v>
      </c>
    </row>
    <row r="412" spans="1:5" ht="16.5" customHeight="1">
      <c r="A412" s="159" t="s">
        <v>480</v>
      </c>
      <c r="B412" s="160">
        <v>0</v>
      </c>
      <c r="C412" s="160">
        <v>0</v>
      </c>
      <c r="D412" s="157" t="s">
        <v>48</v>
      </c>
      <c r="E412" s="158" t="s">
        <v>48</v>
      </c>
    </row>
    <row r="413" spans="1:5" ht="16.5" customHeight="1">
      <c r="A413" s="159" t="s">
        <v>481</v>
      </c>
      <c r="B413" s="160">
        <v>2708</v>
      </c>
      <c r="C413" s="160">
        <v>0</v>
      </c>
      <c r="D413" s="157">
        <v>0</v>
      </c>
      <c r="E413" s="158" t="s">
        <v>48</v>
      </c>
    </row>
    <row r="414" spans="1:5" ht="16.5" customHeight="1">
      <c r="A414" s="159" t="s">
        <v>482</v>
      </c>
      <c r="B414" s="156">
        <v>722</v>
      </c>
      <c r="C414" s="156">
        <v>722</v>
      </c>
      <c r="D414" s="157">
        <v>80.22</v>
      </c>
      <c r="E414" s="158" t="s">
        <v>48</v>
      </c>
    </row>
    <row r="415" spans="1:5" ht="16.5" customHeight="1">
      <c r="A415" s="159" t="s">
        <v>483</v>
      </c>
      <c r="B415" s="160">
        <v>0</v>
      </c>
      <c r="C415" s="160">
        <v>0</v>
      </c>
      <c r="D415" s="157" t="s">
        <v>48</v>
      </c>
      <c r="E415" s="158" t="s">
        <v>48</v>
      </c>
    </row>
    <row r="416" spans="1:5" ht="16.5" customHeight="1">
      <c r="A416" s="159" t="s">
        <v>484</v>
      </c>
      <c r="B416" s="160">
        <v>722</v>
      </c>
      <c r="C416" s="160">
        <v>722</v>
      </c>
      <c r="D416" s="157"/>
      <c r="E416" s="158" t="s">
        <v>48</v>
      </c>
    </row>
    <row r="417" spans="1:6" ht="33.75" customHeight="1">
      <c r="A417" s="159" t="s">
        <v>485</v>
      </c>
      <c r="B417" s="160">
        <v>0</v>
      </c>
      <c r="C417" s="160">
        <v>0</v>
      </c>
      <c r="D417" s="157" t="s">
        <v>48</v>
      </c>
      <c r="E417" s="158" t="s">
        <v>486</v>
      </c>
      <c r="F417" s="142">
        <v>556</v>
      </c>
    </row>
    <row r="418" spans="1:5" ht="16.5" customHeight="1">
      <c r="A418" s="159" t="s">
        <v>487</v>
      </c>
      <c r="B418" s="156">
        <v>475.2</v>
      </c>
      <c r="C418" s="156">
        <v>183</v>
      </c>
      <c r="D418" s="157">
        <v>114.23</v>
      </c>
      <c r="E418" s="158" t="s">
        <v>48</v>
      </c>
    </row>
    <row r="419" spans="1:6" ht="16.5" customHeight="1">
      <c r="A419" s="159" t="s">
        <v>488</v>
      </c>
      <c r="B419" s="160">
        <v>120</v>
      </c>
      <c r="C419" s="160">
        <v>120</v>
      </c>
      <c r="D419" s="157"/>
      <c r="E419" s="158" t="s">
        <v>489</v>
      </c>
      <c r="F419" s="142">
        <v>120</v>
      </c>
    </row>
    <row r="420" spans="1:5" ht="16.5" customHeight="1">
      <c r="A420" s="159" t="s">
        <v>490</v>
      </c>
      <c r="B420" s="160">
        <v>275</v>
      </c>
      <c r="C420" s="160">
        <v>0</v>
      </c>
      <c r="D420" s="157">
        <v>0</v>
      </c>
      <c r="E420" s="158" t="s">
        <v>48</v>
      </c>
    </row>
    <row r="421" spans="1:5" ht="37.5" customHeight="1">
      <c r="A421" s="163" t="s">
        <v>491</v>
      </c>
      <c r="B421" s="160">
        <v>17.2</v>
      </c>
      <c r="C421" s="160">
        <v>0</v>
      </c>
      <c r="D421" s="157">
        <v>0</v>
      </c>
      <c r="E421" s="158" t="s">
        <v>48</v>
      </c>
    </row>
    <row r="422" spans="1:5" ht="16.5" customHeight="1">
      <c r="A422" s="159" t="s">
        <v>492</v>
      </c>
      <c r="B422" s="160">
        <v>0</v>
      </c>
      <c r="C422" s="160">
        <v>0</v>
      </c>
      <c r="D422" s="157" t="s">
        <v>48</v>
      </c>
      <c r="E422" s="158" t="s">
        <v>48</v>
      </c>
    </row>
    <row r="423" spans="1:5" ht="16.5" customHeight="1">
      <c r="A423" s="159" t="s">
        <v>493</v>
      </c>
      <c r="B423" s="160">
        <v>63</v>
      </c>
      <c r="C423" s="160">
        <v>63</v>
      </c>
      <c r="D423" s="157" t="s">
        <v>48</v>
      </c>
      <c r="E423" s="158" t="s">
        <v>48</v>
      </c>
    </row>
    <row r="424" spans="1:5" ht="16.5" customHeight="1">
      <c r="A424" s="159" t="s">
        <v>494</v>
      </c>
      <c r="B424" s="156">
        <v>1270</v>
      </c>
      <c r="C424" s="156">
        <v>1224</v>
      </c>
      <c r="D424" s="157">
        <v>114.21</v>
      </c>
      <c r="E424" s="158" t="s">
        <v>48</v>
      </c>
    </row>
    <row r="425" spans="1:6" ht="30.75" customHeight="1">
      <c r="A425" s="159" t="s">
        <v>495</v>
      </c>
      <c r="B425" s="160">
        <v>359</v>
      </c>
      <c r="C425" s="160">
        <v>313</v>
      </c>
      <c r="D425" s="157"/>
      <c r="E425" s="158" t="s">
        <v>496</v>
      </c>
      <c r="F425" s="142">
        <v>123</v>
      </c>
    </row>
    <row r="426" spans="1:5" ht="16.5" customHeight="1">
      <c r="A426" s="159" t="s">
        <v>497</v>
      </c>
      <c r="B426" s="160">
        <v>0</v>
      </c>
      <c r="C426" s="160">
        <v>0</v>
      </c>
      <c r="D426" s="157" t="s">
        <v>48</v>
      </c>
      <c r="E426" s="158" t="s">
        <v>48</v>
      </c>
    </row>
    <row r="427" spans="1:5" ht="16.5" customHeight="1">
      <c r="A427" s="159" t="s">
        <v>498</v>
      </c>
      <c r="B427" s="160">
        <v>0</v>
      </c>
      <c r="C427" s="160">
        <v>0</v>
      </c>
      <c r="D427" s="157" t="s">
        <v>48</v>
      </c>
      <c r="E427" s="158" t="s">
        <v>48</v>
      </c>
    </row>
    <row r="428" spans="1:5" ht="16.5" customHeight="1">
      <c r="A428" s="159" t="s">
        <v>499</v>
      </c>
      <c r="B428" s="160">
        <v>195</v>
      </c>
      <c r="C428" s="160">
        <v>195</v>
      </c>
      <c r="D428" s="157"/>
      <c r="E428" s="158" t="s">
        <v>48</v>
      </c>
    </row>
    <row r="429" spans="1:6" ht="16.5" customHeight="1">
      <c r="A429" s="159" t="s">
        <v>500</v>
      </c>
      <c r="B429" s="160">
        <v>716</v>
      </c>
      <c r="C429" s="160">
        <v>716</v>
      </c>
      <c r="D429" s="157"/>
      <c r="E429" s="158" t="s">
        <v>501</v>
      </c>
      <c r="F429" s="142">
        <v>716</v>
      </c>
    </row>
    <row r="430" spans="1:5" ht="16.5" customHeight="1">
      <c r="A430" s="159" t="s">
        <v>502</v>
      </c>
      <c r="B430" s="156">
        <v>825</v>
      </c>
      <c r="C430" s="156">
        <v>825</v>
      </c>
      <c r="D430" s="157">
        <v>412.5</v>
      </c>
      <c r="E430" s="158" t="s">
        <v>48</v>
      </c>
    </row>
    <row r="431" spans="1:5" ht="16.5" customHeight="1">
      <c r="A431" s="159" t="s">
        <v>503</v>
      </c>
      <c r="B431" s="160">
        <v>161</v>
      </c>
      <c r="C431" s="160">
        <v>161</v>
      </c>
      <c r="D431" s="157" t="s">
        <v>48</v>
      </c>
      <c r="E431" s="158" t="s">
        <v>48</v>
      </c>
    </row>
    <row r="432" spans="1:5" ht="16.5" customHeight="1">
      <c r="A432" s="159" t="s">
        <v>504</v>
      </c>
      <c r="B432" s="160">
        <v>0</v>
      </c>
      <c r="C432" s="160">
        <v>0</v>
      </c>
      <c r="D432" s="157" t="s">
        <v>48</v>
      </c>
      <c r="E432" s="158" t="s">
        <v>48</v>
      </c>
    </row>
    <row r="433" spans="1:6" ht="30.75" customHeight="1">
      <c r="A433" s="159" t="s">
        <v>505</v>
      </c>
      <c r="B433" s="160">
        <v>100</v>
      </c>
      <c r="C433" s="160">
        <v>100</v>
      </c>
      <c r="D433" s="157" t="s">
        <v>48</v>
      </c>
      <c r="E433" s="158" t="s">
        <v>506</v>
      </c>
      <c r="F433" s="142">
        <v>100</v>
      </c>
    </row>
    <row r="434" spans="1:5" ht="16.5" customHeight="1">
      <c r="A434" s="159" t="s">
        <v>507</v>
      </c>
      <c r="B434" s="160">
        <v>0</v>
      </c>
      <c r="C434" s="160">
        <v>0</v>
      </c>
      <c r="D434" s="157" t="s">
        <v>48</v>
      </c>
      <c r="E434" s="158" t="s">
        <v>48</v>
      </c>
    </row>
    <row r="435" spans="1:5" ht="16.5" customHeight="1">
      <c r="A435" s="159" t="s">
        <v>508</v>
      </c>
      <c r="B435" s="160">
        <v>0</v>
      </c>
      <c r="C435" s="160">
        <v>0</v>
      </c>
      <c r="D435" s="157" t="s">
        <v>48</v>
      </c>
      <c r="E435" s="158" t="s">
        <v>48</v>
      </c>
    </row>
    <row r="436" spans="1:6" ht="30.75" customHeight="1">
      <c r="A436" s="159" t="s">
        <v>509</v>
      </c>
      <c r="B436" s="160">
        <v>564</v>
      </c>
      <c r="C436" s="160">
        <v>564</v>
      </c>
      <c r="D436" s="157"/>
      <c r="E436" s="158" t="s">
        <v>510</v>
      </c>
      <c r="F436" s="142">
        <v>64</v>
      </c>
    </row>
    <row r="437" spans="1:5" ht="16.5" customHeight="1">
      <c r="A437" s="159" t="s">
        <v>511</v>
      </c>
      <c r="B437" s="156">
        <v>300</v>
      </c>
      <c r="C437" s="156">
        <v>300</v>
      </c>
      <c r="D437" s="157">
        <v>100</v>
      </c>
      <c r="E437" s="158" t="s">
        <v>48</v>
      </c>
    </row>
    <row r="438" spans="1:6" ht="16.5" customHeight="1">
      <c r="A438" s="159" t="s">
        <v>512</v>
      </c>
      <c r="B438" s="160">
        <v>300</v>
      </c>
      <c r="C438" s="160">
        <v>300</v>
      </c>
      <c r="D438" s="157"/>
      <c r="E438" s="158" t="s">
        <v>513</v>
      </c>
      <c r="F438" s="142">
        <v>300</v>
      </c>
    </row>
    <row r="439" spans="1:5" ht="16.5" customHeight="1">
      <c r="A439" s="159" t="s">
        <v>514</v>
      </c>
      <c r="B439" s="160">
        <v>40</v>
      </c>
      <c r="C439" s="160">
        <v>40</v>
      </c>
      <c r="D439" s="157">
        <v>90.91</v>
      </c>
      <c r="E439" s="158" t="s">
        <v>48</v>
      </c>
    </row>
    <row r="440" spans="1:5" ht="16.5" customHeight="1">
      <c r="A440" s="159" t="s">
        <v>515</v>
      </c>
      <c r="B440" s="160">
        <v>40</v>
      </c>
      <c r="C440" s="160">
        <v>40</v>
      </c>
      <c r="D440" s="157"/>
      <c r="E440" s="158" t="s">
        <v>48</v>
      </c>
    </row>
    <row r="441" spans="1:5" ht="16.5" customHeight="1">
      <c r="A441" s="159" t="s">
        <v>516</v>
      </c>
      <c r="B441" s="160">
        <v>0</v>
      </c>
      <c r="C441" s="160">
        <v>0</v>
      </c>
      <c r="D441" s="157" t="s">
        <v>48</v>
      </c>
      <c r="E441" s="158" t="s">
        <v>48</v>
      </c>
    </row>
    <row r="442" spans="1:5" ht="16.5" customHeight="1">
      <c r="A442" s="159" t="s">
        <v>517</v>
      </c>
      <c r="B442" s="156">
        <v>6537</v>
      </c>
      <c r="C442" s="156">
        <v>6537</v>
      </c>
      <c r="D442" s="157">
        <v>127.28</v>
      </c>
      <c r="E442" s="158" t="s">
        <v>48</v>
      </c>
    </row>
    <row r="443" spans="1:6" ht="42.75" customHeight="1">
      <c r="A443" s="159" t="s">
        <v>518</v>
      </c>
      <c r="B443" s="160">
        <v>1369</v>
      </c>
      <c r="C443" s="160">
        <v>1369</v>
      </c>
      <c r="D443" s="157"/>
      <c r="E443" s="158" t="s">
        <v>519</v>
      </c>
      <c r="F443" s="142">
        <v>1683</v>
      </c>
    </row>
    <row r="444" spans="1:6" ht="42.75" customHeight="1">
      <c r="A444" s="159" t="s">
        <v>520</v>
      </c>
      <c r="B444" s="160">
        <v>5168</v>
      </c>
      <c r="C444" s="160">
        <v>5168</v>
      </c>
      <c r="D444" s="157"/>
      <c r="E444" s="158" t="s">
        <v>521</v>
      </c>
      <c r="F444" s="142">
        <v>7014</v>
      </c>
    </row>
    <row r="445" spans="1:5" ht="16.5" customHeight="1">
      <c r="A445" s="159" t="s">
        <v>522</v>
      </c>
      <c r="B445" s="156">
        <v>674</v>
      </c>
      <c r="C445" s="156">
        <v>624</v>
      </c>
      <c r="D445" s="157">
        <v>280.83</v>
      </c>
      <c r="E445" s="158" t="s">
        <v>48</v>
      </c>
    </row>
    <row r="446" spans="1:6" ht="16.5" customHeight="1">
      <c r="A446" s="159" t="s">
        <v>523</v>
      </c>
      <c r="B446" s="160">
        <v>500</v>
      </c>
      <c r="C446" s="160">
        <v>500</v>
      </c>
      <c r="D446" s="157" t="s">
        <v>48</v>
      </c>
      <c r="E446" s="158" t="s">
        <v>524</v>
      </c>
      <c r="F446" s="142">
        <v>500</v>
      </c>
    </row>
    <row r="447" spans="1:5" ht="16.5" customHeight="1">
      <c r="A447" s="159" t="s">
        <v>525</v>
      </c>
      <c r="B447" s="160">
        <v>174</v>
      </c>
      <c r="C447" s="160">
        <v>124</v>
      </c>
      <c r="D447" s="157"/>
      <c r="E447" s="158" t="s">
        <v>48</v>
      </c>
    </row>
    <row r="448" spans="1:5" ht="16.5" customHeight="1">
      <c r="A448" s="159" t="s">
        <v>526</v>
      </c>
      <c r="B448" s="156">
        <v>434</v>
      </c>
      <c r="C448" s="156">
        <v>434</v>
      </c>
      <c r="D448" s="157">
        <v>146.13</v>
      </c>
      <c r="E448" s="158" t="s">
        <v>48</v>
      </c>
    </row>
    <row r="449" spans="1:5" ht="16.5" customHeight="1">
      <c r="A449" s="159" t="s">
        <v>527</v>
      </c>
      <c r="B449" s="160">
        <v>0</v>
      </c>
      <c r="C449" s="160">
        <v>0</v>
      </c>
      <c r="D449" s="157" t="s">
        <v>48</v>
      </c>
      <c r="E449" s="158" t="s">
        <v>48</v>
      </c>
    </row>
    <row r="450" spans="1:6" ht="16.5" customHeight="1">
      <c r="A450" s="159" t="s">
        <v>528</v>
      </c>
      <c r="B450" s="160">
        <v>434</v>
      </c>
      <c r="C450" s="160">
        <v>434</v>
      </c>
      <c r="D450" s="157"/>
      <c r="E450" s="158" t="s">
        <v>529</v>
      </c>
      <c r="F450" s="142">
        <v>434</v>
      </c>
    </row>
    <row r="451" spans="1:5" ht="16.5" customHeight="1">
      <c r="A451" s="159" t="s">
        <v>530</v>
      </c>
      <c r="B451" s="156">
        <v>0</v>
      </c>
      <c r="C451" s="156">
        <v>0</v>
      </c>
      <c r="D451" s="157" t="s">
        <v>48</v>
      </c>
      <c r="E451" s="158" t="s">
        <v>48</v>
      </c>
    </row>
    <row r="452" spans="1:5" ht="16.5" customHeight="1">
      <c r="A452" s="159" t="s">
        <v>531</v>
      </c>
      <c r="B452" s="160">
        <v>0</v>
      </c>
      <c r="C452" s="160">
        <v>0</v>
      </c>
      <c r="D452" s="157" t="s">
        <v>48</v>
      </c>
      <c r="E452" s="158" t="s">
        <v>48</v>
      </c>
    </row>
    <row r="453" spans="1:5" ht="16.5" customHeight="1">
      <c r="A453" s="159" t="s">
        <v>532</v>
      </c>
      <c r="B453" s="160">
        <v>0</v>
      </c>
      <c r="C453" s="160">
        <v>0</v>
      </c>
      <c r="D453" s="157" t="s">
        <v>48</v>
      </c>
      <c r="E453" s="158" t="s">
        <v>48</v>
      </c>
    </row>
    <row r="454" spans="1:5" ht="16.5" customHeight="1">
      <c r="A454" s="159" t="s">
        <v>533</v>
      </c>
      <c r="B454" s="156">
        <v>130</v>
      </c>
      <c r="C454" s="156">
        <v>130</v>
      </c>
      <c r="D454" s="157">
        <v>6.82</v>
      </c>
      <c r="E454" s="158" t="s">
        <v>48</v>
      </c>
    </row>
    <row r="455" spans="1:6" ht="33" customHeight="1">
      <c r="A455" s="159" t="s">
        <v>534</v>
      </c>
      <c r="B455" s="160">
        <v>130</v>
      </c>
      <c r="C455" s="160">
        <v>130</v>
      </c>
      <c r="D455" s="157"/>
      <c r="E455" s="158" t="s">
        <v>535</v>
      </c>
      <c r="F455" s="142">
        <v>130</v>
      </c>
    </row>
    <row r="456" spans="1:5" ht="16.5" customHeight="1">
      <c r="A456" s="159" t="s">
        <v>536</v>
      </c>
      <c r="B456" s="156">
        <v>30532.46</v>
      </c>
      <c r="C456" s="156">
        <v>29731</v>
      </c>
      <c r="D456" s="157">
        <v>107.35</v>
      </c>
      <c r="E456" s="158" t="s">
        <v>48</v>
      </c>
    </row>
    <row r="457" spans="1:5" ht="16.5" customHeight="1">
      <c r="A457" s="159" t="s">
        <v>537</v>
      </c>
      <c r="B457" s="156">
        <v>809</v>
      </c>
      <c r="C457" s="156">
        <v>809</v>
      </c>
      <c r="D457" s="157">
        <v>137.59</v>
      </c>
      <c r="E457" s="158" t="s">
        <v>48</v>
      </c>
    </row>
    <row r="458" spans="1:5" ht="16.5" customHeight="1">
      <c r="A458" s="159" t="s">
        <v>538</v>
      </c>
      <c r="B458" s="160">
        <v>541</v>
      </c>
      <c r="C458" s="160">
        <v>541</v>
      </c>
      <c r="D458" s="157"/>
      <c r="E458" s="158" t="s">
        <v>48</v>
      </c>
    </row>
    <row r="459" spans="1:5" ht="16.5" customHeight="1">
      <c r="A459" s="159" t="s">
        <v>539</v>
      </c>
      <c r="B459" s="160">
        <v>228</v>
      </c>
      <c r="C459" s="160">
        <v>228</v>
      </c>
      <c r="D459" s="157"/>
      <c r="E459" s="158" t="s">
        <v>48</v>
      </c>
    </row>
    <row r="460" spans="1:5" ht="16.5" customHeight="1">
      <c r="A460" s="159" t="s">
        <v>540</v>
      </c>
      <c r="B460" s="160">
        <v>0</v>
      </c>
      <c r="C460" s="160">
        <v>0</v>
      </c>
      <c r="D460" s="157">
        <v>0</v>
      </c>
      <c r="E460" s="158" t="s">
        <v>48</v>
      </c>
    </row>
    <row r="461" spans="1:5" ht="16.5" customHeight="1">
      <c r="A461" s="159" t="s">
        <v>541</v>
      </c>
      <c r="B461" s="160">
        <v>40</v>
      </c>
      <c r="C461" s="160">
        <v>40</v>
      </c>
      <c r="D461" s="157"/>
      <c r="E461" s="158" t="s">
        <v>48</v>
      </c>
    </row>
    <row r="462" spans="1:5" ht="16.5" customHeight="1">
      <c r="A462" s="159" t="s">
        <v>542</v>
      </c>
      <c r="B462" s="156">
        <v>6922</v>
      </c>
      <c r="C462" s="156">
        <v>6922</v>
      </c>
      <c r="D462" s="157">
        <v>76.17</v>
      </c>
      <c r="E462" s="158" t="s">
        <v>48</v>
      </c>
    </row>
    <row r="463" spans="1:5" ht="16.5" customHeight="1">
      <c r="A463" s="159" t="s">
        <v>543</v>
      </c>
      <c r="B463" s="160">
        <v>6603</v>
      </c>
      <c r="C463" s="160">
        <v>6603</v>
      </c>
      <c r="D463" s="157"/>
      <c r="E463" s="158" t="s">
        <v>48</v>
      </c>
    </row>
    <row r="464" spans="1:5" ht="16.5" customHeight="1">
      <c r="A464" s="159" t="s">
        <v>544</v>
      </c>
      <c r="B464" s="160">
        <v>0</v>
      </c>
      <c r="C464" s="160">
        <v>0</v>
      </c>
      <c r="D464" s="157" t="s">
        <v>48</v>
      </c>
      <c r="E464" s="158" t="s">
        <v>48</v>
      </c>
    </row>
    <row r="465" spans="1:5" ht="16.5" customHeight="1">
      <c r="A465" s="159" t="s">
        <v>545</v>
      </c>
      <c r="B465" s="160">
        <v>0</v>
      </c>
      <c r="C465" s="160">
        <v>0</v>
      </c>
      <c r="D465" s="157" t="s">
        <v>48</v>
      </c>
      <c r="E465" s="158" t="s">
        <v>48</v>
      </c>
    </row>
    <row r="466" spans="1:5" ht="16.5" customHeight="1">
      <c r="A466" s="159" t="s">
        <v>546</v>
      </c>
      <c r="B466" s="160">
        <v>0</v>
      </c>
      <c r="C466" s="160">
        <v>0</v>
      </c>
      <c r="D466" s="157" t="s">
        <v>48</v>
      </c>
      <c r="E466" s="158" t="s">
        <v>48</v>
      </c>
    </row>
    <row r="467" spans="1:5" ht="16.5" customHeight="1">
      <c r="A467" s="159" t="s">
        <v>547</v>
      </c>
      <c r="B467" s="160">
        <v>319</v>
      </c>
      <c r="C467" s="160">
        <v>319</v>
      </c>
      <c r="D467" s="157"/>
      <c r="E467" s="158" t="s">
        <v>48</v>
      </c>
    </row>
    <row r="468" spans="1:5" ht="16.5" customHeight="1">
      <c r="A468" s="159" t="s">
        <v>548</v>
      </c>
      <c r="B468" s="160">
        <v>0</v>
      </c>
      <c r="C468" s="160">
        <v>0</v>
      </c>
      <c r="D468" s="157" t="s">
        <v>48</v>
      </c>
      <c r="E468" s="158" t="s">
        <v>48</v>
      </c>
    </row>
    <row r="469" spans="1:5" ht="16.5" customHeight="1">
      <c r="A469" s="159" t="s">
        <v>549</v>
      </c>
      <c r="B469" s="156">
        <v>141</v>
      </c>
      <c r="C469" s="156">
        <v>141</v>
      </c>
      <c r="D469" s="157">
        <v>63.8</v>
      </c>
      <c r="E469" s="158" t="s">
        <v>48</v>
      </c>
    </row>
    <row r="470" spans="1:5" ht="16.5" customHeight="1">
      <c r="A470" s="159" t="s">
        <v>550</v>
      </c>
      <c r="B470" s="160">
        <v>0</v>
      </c>
      <c r="C470" s="160">
        <v>0</v>
      </c>
      <c r="D470" s="157">
        <v>0</v>
      </c>
      <c r="E470" s="158" t="s">
        <v>48</v>
      </c>
    </row>
    <row r="471" spans="1:5" ht="18" customHeight="1">
      <c r="A471" s="159" t="s">
        <v>551</v>
      </c>
      <c r="B471" s="160">
        <v>0</v>
      </c>
      <c r="C471" s="160">
        <v>0</v>
      </c>
      <c r="D471" s="157" t="s">
        <v>48</v>
      </c>
      <c r="E471" s="158" t="s">
        <v>48</v>
      </c>
    </row>
    <row r="472" spans="1:6" ht="18" customHeight="1">
      <c r="A472" s="159" t="s">
        <v>552</v>
      </c>
      <c r="B472" s="160">
        <v>141</v>
      </c>
      <c r="C472" s="160">
        <v>141</v>
      </c>
      <c r="D472" s="157"/>
      <c r="E472" s="158" t="s">
        <v>553</v>
      </c>
      <c r="F472" s="142">
        <v>121</v>
      </c>
    </row>
    <row r="473" spans="1:5" ht="18" customHeight="1">
      <c r="A473" s="159" t="s">
        <v>554</v>
      </c>
      <c r="B473" s="156">
        <v>2798.46</v>
      </c>
      <c r="C473" s="156">
        <v>2183</v>
      </c>
      <c r="D473" s="157">
        <v>117.48</v>
      </c>
      <c r="E473" s="158" t="s">
        <v>48</v>
      </c>
    </row>
    <row r="474" spans="1:6" ht="33" customHeight="1">
      <c r="A474" s="159" t="s">
        <v>555</v>
      </c>
      <c r="B474" s="160">
        <v>550</v>
      </c>
      <c r="C474" s="160">
        <v>550</v>
      </c>
      <c r="D474" s="157"/>
      <c r="E474" s="158" t="s">
        <v>556</v>
      </c>
      <c r="F474" s="142">
        <v>250</v>
      </c>
    </row>
    <row r="475" spans="1:5" ht="18" customHeight="1">
      <c r="A475" s="159" t="s">
        <v>557</v>
      </c>
      <c r="B475" s="160">
        <v>276</v>
      </c>
      <c r="C475" s="160">
        <v>276</v>
      </c>
      <c r="D475" s="157"/>
      <c r="E475" s="158" t="s">
        <v>48</v>
      </c>
    </row>
    <row r="476" spans="1:5" ht="18" customHeight="1">
      <c r="A476" s="159" t="s">
        <v>558</v>
      </c>
      <c r="B476" s="160">
        <v>523</v>
      </c>
      <c r="C476" s="160">
        <v>523</v>
      </c>
      <c r="D476" s="157"/>
      <c r="E476" s="158" t="s">
        <v>48</v>
      </c>
    </row>
    <row r="477" spans="1:5" ht="18" customHeight="1">
      <c r="A477" s="159" t="s">
        <v>559</v>
      </c>
      <c r="B477" s="160">
        <v>0</v>
      </c>
      <c r="C477" s="160">
        <v>0</v>
      </c>
      <c r="D477" s="157" t="s">
        <v>48</v>
      </c>
      <c r="E477" s="158" t="s">
        <v>48</v>
      </c>
    </row>
    <row r="478" spans="1:5" ht="18" customHeight="1">
      <c r="A478" s="159" t="s">
        <v>560</v>
      </c>
      <c r="B478" s="160">
        <v>75</v>
      </c>
      <c r="C478" s="160">
        <v>75</v>
      </c>
      <c r="D478" s="157"/>
      <c r="E478" s="158" t="s">
        <v>48</v>
      </c>
    </row>
    <row r="479" spans="1:5" ht="18" customHeight="1">
      <c r="A479" s="159" t="s">
        <v>561</v>
      </c>
      <c r="B479" s="160">
        <v>0</v>
      </c>
      <c r="C479" s="160">
        <v>0</v>
      </c>
      <c r="D479" s="157" t="s">
        <v>48</v>
      </c>
      <c r="E479" s="158" t="s">
        <v>48</v>
      </c>
    </row>
    <row r="480" spans="1:6" ht="18" customHeight="1">
      <c r="A480" s="159" t="s">
        <v>562</v>
      </c>
      <c r="B480" s="160">
        <v>759</v>
      </c>
      <c r="C480" s="160">
        <v>759</v>
      </c>
      <c r="D480" s="157" t="s">
        <v>48</v>
      </c>
      <c r="E480" s="158" t="s">
        <v>563</v>
      </c>
      <c r="F480" s="142">
        <v>759</v>
      </c>
    </row>
    <row r="481" spans="1:5" ht="18" customHeight="1">
      <c r="A481" s="159" t="s">
        <v>564</v>
      </c>
      <c r="B481" s="160">
        <v>615.46</v>
      </c>
      <c r="C481" s="160">
        <v>0</v>
      </c>
      <c r="D481" s="157">
        <v>0</v>
      </c>
      <c r="E481" s="158" t="s">
        <v>48</v>
      </c>
    </row>
    <row r="482" spans="1:5" ht="18" customHeight="1">
      <c r="A482" s="159" t="s">
        <v>565</v>
      </c>
      <c r="B482" s="160">
        <v>0</v>
      </c>
      <c r="C482" s="160">
        <v>0</v>
      </c>
      <c r="D482" s="157" t="s">
        <v>48</v>
      </c>
      <c r="E482" s="158" t="s">
        <v>48</v>
      </c>
    </row>
    <row r="483" spans="1:5" ht="18" customHeight="1">
      <c r="A483" s="159" t="s">
        <v>566</v>
      </c>
      <c r="B483" s="160">
        <v>0</v>
      </c>
      <c r="C483" s="160">
        <v>0</v>
      </c>
      <c r="D483" s="157">
        <v>0</v>
      </c>
      <c r="E483" s="158" t="s">
        <v>48</v>
      </c>
    </row>
    <row r="484" spans="1:5" ht="18" customHeight="1">
      <c r="A484" s="159" t="s">
        <v>567</v>
      </c>
      <c r="B484" s="156">
        <v>16824</v>
      </c>
      <c r="C484" s="156">
        <v>16824</v>
      </c>
      <c r="D484" s="157">
        <v>131.8</v>
      </c>
      <c r="E484" s="158" t="s">
        <v>48</v>
      </c>
    </row>
    <row r="485" spans="1:5" ht="18" customHeight="1">
      <c r="A485" s="159" t="s">
        <v>568</v>
      </c>
      <c r="B485" s="160">
        <v>0</v>
      </c>
      <c r="C485" s="160">
        <v>0</v>
      </c>
      <c r="D485" s="157" t="s">
        <v>48</v>
      </c>
      <c r="E485" s="158" t="s">
        <v>48</v>
      </c>
    </row>
    <row r="486" spans="1:5" ht="18" customHeight="1">
      <c r="A486" s="159" t="s">
        <v>569</v>
      </c>
      <c r="B486" s="160">
        <v>0</v>
      </c>
      <c r="C486" s="160">
        <v>0</v>
      </c>
      <c r="D486" s="157" t="s">
        <v>48</v>
      </c>
      <c r="E486" s="158" t="s">
        <v>48</v>
      </c>
    </row>
    <row r="487" spans="1:5" ht="18" customHeight="1">
      <c r="A487" s="159" t="s">
        <v>570</v>
      </c>
      <c r="B487" s="160">
        <v>0</v>
      </c>
      <c r="C487" s="160">
        <v>0</v>
      </c>
      <c r="D487" s="157" t="s">
        <v>48</v>
      </c>
      <c r="E487" s="158" t="s">
        <v>48</v>
      </c>
    </row>
    <row r="488" spans="1:6" ht="18" customHeight="1">
      <c r="A488" s="159" t="s">
        <v>571</v>
      </c>
      <c r="B488" s="160">
        <v>8753</v>
      </c>
      <c r="C488" s="160">
        <v>8753</v>
      </c>
      <c r="D488" s="157"/>
      <c r="E488" s="158" t="s">
        <v>572</v>
      </c>
      <c r="F488" s="142">
        <v>8753</v>
      </c>
    </row>
    <row r="489" spans="1:6" ht="40.5" customHeight="1">
      <c r="A489" s="159" t="s">
        <v>573</v>
      </c>
      <c r="B489" s="160">
        <v>6903</v>
      </c>
      <c r="C489" s="160">
        <v>6903</v>
      </c>
      <c r="D489" s="157"/>
      <c r="E489" s="158" t="s">
        <v>574</v>
      </c>
      <c r="F489" s="142">
        <v>669</v>
      </c>
    </row>
    <row r="490" spans="1:6" ht="17.25" customHeight="1">
      <c r="A490" s="159" t="s">
        <v>575</v>
      </c>
      <c r="B490" s="160">
        <v>1168</v>
      </c>
      <c r="C490" s="160">
        <v>1168</v>
      </c>
      <c r="D490" s="157"/>
      <c r="E490" s="158" t="s">
        <v>576</v>
      </c>
      <c r="F490" s="142">
        <v>1147</v>
      </c>
    </row>
    <row r="491" spans="1:5" ht="17.25" customHeight="1">
      <c r="A491" s="159" t="s">
        <v>577</v>
      </c>
      <c r="B491" s="160">
        <v>0</v>
      </c>
      <c r="C491" s="160">
        <v>0</v>
      </c>
      <c r="D491" s="157">
        <v>0</v>
      </c>
      <c r="E491" s="158" t="s">
        <v>48</v>
      </c>
    </row>
    <row r="492" spans="1:5" ht="17.25" customHeight="1">
      <c r="A492" s="159" t="s">
        <v>578</v>
      </c>
      <c r="B492" s="156">
        <v>0</v>
      </c>
      <c r="C492" s="156">
        <v>0</v>
      </c>
      <c r="D492" s="157" t="s">
        <v>48</v>
      </c>
      <c r="E492" s="158" t="s">
        <v>48</v>
      </c>
    </row>
    <row r="493" spans="1:5" ht="17.25" customHeight="1">
      <c r="A493" s="159" t="s">
        <v>579</v>
      </c>
      <c r="B493" s="160">
        <v>0</v>
      </c>
      <c r="C493" s="160">
        <v>0</v>
      </c>
      <c r="D493" s="157" t="s">
        <v>48</v>
      </c>
      <c r="E493" s="158" t="s">
        <v>48</v>
      </c>
    </row>
    <row r="494" spans="1:5" ht="17.25" customHeight="1">
      <c r="A494" s="159" t="s">
        <v>580</v>
      </c>
      <c r="B494" s="160">
        <v>0</v>
      </c>
      <c r="C494" s="160">
        <v>0</v>
      </c>
      <c r="D494" s="157" t="s">
        <v>48</v>
      </c>
      <c r="E494" s="158" t="s">
        <v>48</v>
      </c>
    </row>
    <row r="495" spans="1:5" ht="17.25" customHeight="1">
      <c r="A495" s="159" t="s">
        <v>581</v>
      </c>
      <c r="B495" s="156">
        <v>1849</v>
      </c>
      <c r="C495" s="156">
        <v>1663</v>
      </c>
      <c r="D495" s="157">
        <v>77.82</v>
      </c>
      <c r="E495" s="158" t="s">
        <v>48</v>
      </c>
    </row>
    <row r="496" spans="1:5" ht="17.25" customHeight="1">
      <c r="A496" s="159" t="s">
        <v>582</v>
      </c>
      <c r="B496" s="160">
        <v>0</v>
      </c>
      <c r="C496" s="160">
        <v>0</v>
      </c>
      <c r="D496" s="157">
        <v>0</v>
      </c>
      <c r="E496" s="158" t="s">
        <v>48</v>
      </c>
    </row>
    <row r="497" spans="1:5" ht="17.25" customHeight="1">
      <c r="A497" s="159" t="s">
        <v>583</v>
      </c>
      <c r="B497" s="160">
        <v>0</v>
      </c>
      <c r="C497" s="160">
        <v>0</v>
      </c>
      <c r="D497" s="157">
        <v>0</v>
      </c>
      <c r="E497" s="158" t="s">
        <v>48</v>
      </c>
    </row>
    <row r="498" spans="1:6" ht="17.25" customHeight="1">
      <c r="A498" s="159" t="s">
        <v>584</v>
      </c>
      <c r="B498" s="160">
        <v>1849</v>
      </c>
      <c r="C498" s="160">
        <v>1663</v>
      </c>
      <c r="D498" s="157"/>
      <c r="E498" s="158" t="s">
        <v>585</v>
      </c>
      <c r="F498" s="142">
        <v>1500</v>
      </c>
    </row>
    <row r="499" spans="1:5" ht="17.25" customHeight="1">
      <c r="A499" s="159" t="s">
        <v>586</v>
      </c>
      <c r="B499" s="156">
        <v>1069</v>
      </c>
      <c r="C499" s="156">
        <v>1069</v>
      </c>
      <c r="D499" s="157">
        <v>122.73</v>
      </c>
      <c r="E499" s="158" t="s">
        <v>48</v>
      </c>
    </row>
    <row r="500" spans="1:5" ht="16.5" customHeight="1">
      <c r="A500" s="159" t="s">
        <v>587</v>
      </c>
      <c r="B500" s="160">
        <v>438</v>
      </c>
      <c r="C500" s="160">
        <v>438</v>
      </c>
      <c r="D500" s="157"/>
      <c r="E500" s="158" t="s">
        <v>48</v>
      </c>
    </row>
    <row r="501" spans="1:5" ht="17.25" customHeight="1">
      <c r="A501" s="159" t="s">
        <v>588</v>
      </c>
      <c r="B501" s="160">
        <v>0</v>
      </c>
      <c r="C501" s="160">
        <v>0</v>
      </c>
      <c r="D501" s="157">
        <v>0</v>
      </c>
      <c r="E501" s="158" t="s">
        <v>48</v>
      </c>
    </row>
    <row r="502" spans="1:5" ht="17.25" customHeight="1">
      <c r="A502" s="159" t="s">
        <v>589</v>
      </c>
      <c r="B502" s="160">
        <v>0</v>
      </c>
      <c r="C502" s="160">
        <v>0</v>
      </c>
      <c r="D502" s="157" t="s">
        <v>48</v>
      </c>
      <c r="E502" s="158" t="s">
        <v>48</v>
      </c>
    </row>
    <row r="503" spans="1:6" ht="17.25" customHeight="1">
      <c r="A503" s="159" t="s">
        <v>590</v>
      </c>
      <c r="B503" s="160">
        <v>100</v>
      </c>
      <c r="C503" s="160">
        <v>100</v>
      </c>
      <c r="D503" s="157"/>
      <c r="E503" s="158" t="s">
        <v>591</v>
      </c>
      <c r="F503" s="142">
        <v>100</v>
      </c>
    </row>
    <row r="504" spans="1:5" ht="17.25" customHeight="1">
      <c r="A504" s="159" t="s">
        <v>592</v>
      </c>
      <c r="B504" s="160">
        <v>381</v>
      </c>
      <c r="C504" s="160">
        <v>381</v>
      </c>
      <c r="D504" s="157"/>
      <c r="E504" s="158" t="s">
        <v>48</v>
      </c>
    </row>
    <row r="505" spans="1:5" ht="17.25" customHeight="1">
      <c r="A505" s="159" t="s">
        <v>593</v>
      </c>
      <c r="B505" s="160">
        <v>150</v>
      </c>
      <c r="C505" s="160">
        <v>150</v>
      </c>
      <c r="D505" s="157"/>
      <c r="E505" s="158" t="s">
        <v>48</v>
      </c>
    </row>
    <row r="506" spans="1:5" ht="17.25" customHeight="1">
      <c r="A506" s="159" t="s">
        <v>594</v>
      </c>
      <c r="B506" s="156">
        <v>120</v>
      </c>
      <c r="C506" s="156">
        <v>120</v>
      </c>
      <c r="D506" s="157">
        <v>80</v>
      </c>
      <c r="E506" s="158" t="s">
        <v>48</v>
      </c>
    </row>
    <row r="507" spans="1:6" ht="17.25" customHeight="1">
      <c r="A507" s="159" t="s">
        <v>595</v>
      </c>
      <c r="B507" s="160">
        <v>120</v>
      </c>
      <c r="C507" s="160">
        <v>120</v>
      </c>
      <c r="D507" s="157"/>
      <c r="E507" s="158" t="s">
        <v>596</v>
      </c>
      <c r="F507" s="142">
        <v>120</v>
      </c>
    </row>
    <row r="508" spans="1:5" ht="17.25" customHeight="1">
      <c r="A508" s="159" t="s">
        <v>597</v>
      </c>
      <c r="B508" s="156">
        <v>7250</v>
      </c>
      <c r="C508" s="156">
        <v>5003</v>
      </c>
      <c r="D508" s="157">
        <v>98.36</v>
      </c>
      <c r="E508" s="158" t="s">
        <v>48</v>
      </c>
    </row>
    <row r="509" spans="1:5" ht="17.25" customHeight="1">
      <c r="A509" s="159" t="s">
        <v>598</v>
      </c>
      <c r="B509" s="156">
        <v>604</v>
      </c>
      <c r="C509" s="156">
        <v>604</v>
      </c>
      <c r="D509" s="157">
        <v>80.21</v>
      </c>
      <c r="E509" s="158" t="s">
        <v>48</v>
      </c>
    </row>
    <row r="510" spans="1:5" ht="17.25" customHeight="1">
      <c r="A510" s="159" t="s">
        <v>599</v>
      </c>
      <c r="B510" s="160">
        <v>489</v>
      </c>
      <c r="C510" s="160">
        <v>489</v>
      </c>
      <c r="D510" s="157"/>
      <c r="E510" s="158" t="s">
        <v>48</v>
      </c>
    </row>
    <row r="511" spans="1:5" ht="17.25" customHeight="1">
      <c r="A511" s="159" t="s">
        <v>600</v>
      </c>
      <c r="B511" s="160">
        <v>0</v>
      </c>
      <c r="C511" s="160">
        <v>0</v>
      </c>
      <c r="D511" s="157">
        <v>0</v>
      </c>
      <c r="E511" s="158" t="s">
        <v>48</v>
      </c>
    </row>
    <row r="512" spans="1:5" ht="17.25" customHeight="1">
      <c r="A512" s="159" t="s">
        <v>601</v>
      </c>
      <c r="B512" s="160">
        <v>0</v>
      </c>
      <c r="C512" s="160">
        <v>0</v>
      </c>
      <c r="D512" s="157" t="s">
        <v>48</v>
      </c>
      <c r="E512" s="158" t="s">
        <v>48</v>
      </c>
    </row>
    <row r="513" spans="1:5" ht="17.25" customHeight="1">
      <c r="A513" s="159" t="s">
        <v>602</v>
      </c>
      <c r="B513" s="160">
        <v>115</v>
      </c>
      <c r="C513" s="160">
        <v>115</v>
      </c>
      <c r="D513" s="157"/>
      <c r="E513" s="158" t="s">
        <v>48</v>
      </c>
    </row>
    <row r="514" spans="1:5" ht="17.25" customHeight="1">
      <c r="A514" s="159" t="s">
        <v>603</v>
      </c>
      <c r="B514" s="156">
        <v>0</v>
      </c>
      <c r="C514" s="156">
        <v>0</v>
      </c>
      <c r="D514" s="157">
        <v>0</v>
      </c>
      <c r="E514" s="158" t="s">
        <v>48</v>
      </c>
    </row>
    <row r="515" spans="1:5" ht="17.25" customHeight="1">
      <c r="A515" s="159" t="s">
        <v>604</v>
      </c>
      <c r="B515" s="160">
        <v>0</v>
      </c>
      <c r="C515" s="160">
        <v>0</v>
      </c>
      <c r="D515" s="157" t="s">
        <v>48</v>
      </c>
      <c r="E515" s="158" t="s">
        <v>48</v>
      </c>
    </row>
    <row r="516" spans="1:5" ht="17.25" customHeight="1">
      <c r="A516" s="159" t="s">
        <v>605</v>
      </c>
      <c r="B516" s="160">
        <v>0</v>
      </c>
      <c r="C516" s="160">
        <v>0</v>
      </c>
      <c r="D516" s="157">
        <v>0</v>
      </c>
      <c r="E516" s="158" t="s">
        <v>48</v>
      </c>
    </row>
    <row r="517" spans="1:5" ht="17.25" customHeight="1">
      <c r="A517" s="159" t="s">
        <v>606</v>
      </c>
      <c r="B517" s="156">
        <v>3809</v>
      </c>
      <c r="C517" s="156">
        <v>3200</v>
      </c>
      <c r="D517" s="157">
        <v>156.94</v>
      </c>
      <c r="E517" s="158" t="s">
        <v>48</v>
      </c>
    </row>
    <row r="518" spans="1:5" ht="17.25" customHeight="1">
      <c r="A518" s="159" t="s">
        <v>607</v>
      </c>
      <c r="B518" s="160">
        <v>609</v>
      </c>
      <c r="C518" s="160">
        <v>0</v>
      </c>
      <c r="D518" s="157" t="s">
        <v>48</v>
      </c>
      <c r="E518" s="158" t="s">
        <v>48</v>
      </c>
    </row>
    <row r="519" spans="1:5" ht="17.25" customHeight="1">
      <c r="A519" s="159" t="s">
        <v>608</v>
      </c>
      <c r="B519" s="160">
        <v>0</v>
      </c>
      <c r="C519" s="160">
        <v>0</v>
      </c>
      <c r="D519" s="157">
        <v>0</v>
      </c>
      <c r="E519" s="158" t="s">
        <v>48</v>
      </c>
    </row>
    <row r="520" spans="1:6" ht="43.5" customHeight="1">
      <c r="A520" s="159" t="s">
        <v>609</v>
      </c>
      <c r="B520" s="160">
        <v>3200</v>
      </c>
      <c r="C520" s="160">
        <v>3200</v>
      </c>
      <c r="D520" s="157"/>
      <c r="E520" s="158" t="s">
        <v>610</v>
      </c>
      <c r="F520" s="142">
        <v>1644</v>
      </c>
    </row>
    <row r="521" spans="1:5" ht="17.25" customHeight="1">
      <c r="A521" s="159" t="s">
        <v>611</v>
      </c>
      <c r="B521" s="160">
        <v>0</v>
      </c>
      <c r="C521" s="160">
        <v>0</v>
      </c>
      <c r="D521" s="157" t="s">
        <v>48</v>
      </c>
      <c r="E521" s="158" t="s">
        <v>48</v>
      </c>
    </row>
    <row r="522" spans="1:5" ht="17.25" customHeight="1">
      <c r="A522" s="159" t="s">
        <v>612</v>
      </c>
      <c r="B522" s="160">
        <v>0</v>
      </c>
      <c r="C522" s="160">
        <v>0</v>
      </c>
      <c r="D522" s="157" t="s">
        <v>48</v>
      </c>
      <c r="E522" s="158" t="s">
        <v>48</v>
      </c>
    </row>
    <row r="523" spans="1:5" ht="17.25" customHeight="1">
      <c r="A523" s="159" t="s">
        <v>613</v>
      </c>
      <c r="B523" s="160">
        <v>0</v>
      </c>
      <c r="C523" s="160">
        <v>0</v>
      </c>
      <c r="D523" s="157" t="s">
        <v>48</v>
      </c>
      <c r="E523" s="158" t="s">
        <v>48</v>
      </c>
    </row>
    <row r="524" spans="1:5" ht="17.25" customHeight="1">
      <c r="A524" s="159" t="s">
        <v>614</v>
      </c>
      <c r="B524" s="160">
        <v>0</v>
      </c>
      <c r="C524" s="160">
        <v>0</v>
      </c>
      <c r="D524" s="157" t="s">
        <v>48</v>
      </c>
      <c r="E524" s="158" t="s">
        <v>48</v>
      </c>
    </row>
    <row r="525" spans="1:5" ht="17.25" customHeight="1">
      <c r="A525" s="159" t="s">
        <v>615</v>
      </c>
      <c r="B525" s="160">
        <v>0</v>
      </c>
      <c r="C525" s="160">
        <v>0</v>
      </c>
      <c r="D525" s="157" t="s">
        <v>48</v>
      </c>
      <c r="E525" s="158" t="s">
        <v>48</v>
      </c>
    </row>
    <row r="526" spans="1:5" ht="17.25" customHeight="1">
      <c r="A526" s="159" t="s">
        <v>616</v>
      </c>
      <c r="B526" s="160">
        <v>0</v>
      </c>
      <c r="C526" s="160">
        <v>0</v>
      </c>
      <c r="D526" s="157" t="s">
        <v>48</v>
      </c>
      <c r="E526" s="158" t="s">
        <v>48</v>
      </c>
    </row>
    <row r="527" spans="1:5" ht="17.25" customHeight="1">
      <c r="A527" s="159" t="s">
        <v>617</v>
      </c>
      <c r="B527" s="160">
        <v>0</v>
      </c>
      <c r="C527" s="160">
        <v>0</v>
      </c>
      <c r="D527" s="157" t="s">
        <v>48</v>
      </c>
      <c r="E527" s="158" t="s">
        <v>48</v>
      </c>
    </row>
    <row r="528" spans="1:5" ht="17.25" customHeight="1">
      <c r="A528" s="159" t="s">
        <v>618</v>
      </c>
      <c r="B528" s="160">
        <v>0</v>
      </c>
      <c r="C528" s="160">
        <v>0</v>
      </c>
      <c r="D528" s="157" t="s">
        <v>48</v>
      </c>
      <c r="E528" s="158" t="s">
        <v>48</v>
      </c>
    </row>
    <row r="529" spans="1:5" ht="17.25" customHeight="1">
      <c r="A529" s="159" t="s">
        <v>619</v>
      </c>
      <c r="B529" s="156">
        <v>1638</v>
      </c>
      <c r="C529" s="156">
        <v>0</v>
      </c>
      <c r="D529" s="157">
        <v>358.42</v>
      </c>
      <c r="E529" s="158" t="s">
        <v>48</v>
      </c>
    </row>
    <row r="530" spans="1:5" ht="17.25" customHeight="1">
      <c r="A530" s="159" t="s">
        <v>620</v>
      </c>
      <c r="B530" s="160">
        <v>1638</v>
      </c>
      <c r="C530" s="160">
        <v>0</v>
      </c>
      <c r="D530" s="157">
        <v>0</v>
      </c>
      <c r="E530" s="158" t="s">
        <v>48</v>
      </c>
    </row>
    <row r="531" spans="1:5" ht="17.25" customHeight="1">
      <c r="A531" s="159" t="s">
        <v>621</v>
      </c>
      <c r="B531" s="156">
        <v>1039</v>
      </c>
      <c r="C531" s="156">
        <v>1039</v>
      </c>
      <c r="D531" s="157">
        <v>175.51</v>
      </c>
      <c r="E531" s="158" t="s">
        <v>48</v>
      </c>
    </row>
    <row r="532" spans="1:6" ht="17.25" customHeight="1">
      <c r="A532" s="159" t="s">
        <v>622</v>
      </c>
      <c r="B532" s="160">
        <v>677</v>
      </c>
      <c r="C532" s="160">
        <v>677</v>
      </c>
      <c r="D532" s="157"/>
      <c r="E532" s="158" t="s">
        <v>623</v>
      </c>
      <c r="F532" s="142">
        <v>113</v>
      </c>
    </row>
    <row r="533" spans="1:5" ht="17.25" customHeight="1">
      <c r="A533" s="159" t="s">
        <v>624</v>
      </c>
      <c r="B533" s="160">
        <v>212</v>
      </c>
      <c r="C533" s="160">
        <v>212</v>
      </c>
      <c r="D533" s="157"/>
      <c r="E533" s="158" t="s">
        <v>48</v>
      </c>
    </row>
    <row r="534" spans="1:5" ht="17.25" customHeight="1">
      <c r="A534" s="159" t="s">
        <v>625</v>
      </c>
      <c r="B534" s="160">
        <v>0</v>
      </c>
      <c r="C534" s="160">
        <v>0</v>
      </c>
      <c r="D534" s="157">
        <v>0</v>
      </c>
      <c r="E534" s="158" t="s">
        <v>48</v>
      </c>
    </row>
    <row r="535" spans="1:5" ht="17.25" customHeight="1">
      <c r="A535" s="159" t="s">
        <v>626</v>
      </c>
      <c r="B535" s="160">
        <v>150</v>
      </c>
      <c r="C535" s="160">
        <v>150</v>
      </c>
      <c r="D535" s="157" t="s">
        <v>48</v>
      </c>
      <c r="E535" s="158" t="s">
        <v>48</v>
      </c>
    </row>
    <row r="536" spans="1:5" ht="17.25" customHeight="1">
      <c r="A536" s="159" t="s">
        <v>627</v>
      </c>
      <c r="B536" s="160">
        <v>0</v>
      </c>
      <c r="C536" s="160">
        <v>0</v>
      </c>
      <c r="D536" s="157">
        <v>0</v>
      </c>
      <c r="E536" s="158" t="s">
        <v>48</v>
      </c>
    </row>
    <row r="537" spans="1:5" ht="17.25" customHeight="1">
      <c r="A537" s="159" t="s">
        <v>628</v>
      </c>
      <c r="B537" s="160">
        <v>0</v>
      </c>
      <c r="C537" s="160">
        <v>0</v>
      </c>
      <c r="D537" s="157">
        <v>0</v>
      </c>
      <c r="E537" s="158" t="s">
        <v>48</v>
      </c>
    </row>
    <row r="538" spans="1:5" ht="17.25" customHeight="1">
      <c r="A538" s="159" t="s">
        <v>629</v>
      </c>
      <c r="B538" s="160">
        <v>160</v>
      </c>
      <c r="C538" s="160">
        <v>160</v>
      </c>
      <c r="D538" s="157">
        <v>100</v>
      </c>
      <c r="E538" s="158" t="s">
        <v>48</v>
      </c>
    </row>
    <row r="539" spans="1:5" ht="17.25" customHeight="1">
      <c r="A539" s="159" t="s">
        <v>630</v>
      </c>
      <c r="B539" s="160">
        <v>160</v>
      </c>
      <c r="C539" s="160">
        <v>160</v>
      </c>
      <c r="D539" s="157"/>
      <c r="E539" s="158" t="s">
        <v>48</v>
      </c>
    </row>
    <row r="540" spans="1:5" ht="17.25" customHeight="1">
      <c r="A540" s="159" t="s">
        <v>631</v>
      </c>
      <c r="B540" s="160">
        <v>0</v>
      </c>
      <c r="C540" s="160">
        <v>0</v>
      </c>
      <c r="D540" s="157">
        <v>0</v>
      </c>
      <c r="E540" s="158" t="s">
        <v>48</v>
      </c>
    </row>
    <row r="541" spans="1:5" ht="17.25" customHeight="1">
      <c r="A541" s="159" t="s">
        <v>632</v>
      </c>
      <c r="B541" s="156">
        <v>41829</v>
      </c>
      <c r="C541" s="156">
        <v>41829</v>
      </c>
      <c r="D541" s="157">
        <v>95.33</v>
      </c>
      <c r="E541" s="158" t="s">
        <v>48</v>
      </c>
    </row>
    <row r="542" spans="1:5" ht="17.25" customHeight="1">
      <c r="A542" s="159" t="s">
        <v>633</v>
      </c>
      <c r="B542" s="156">
        <v>4773</v>
      </c>
      <c r="C542" s="156">
        <v>4773</v>
      </c>
      <c r="D542" s="157">
        <v>187.99</v>
      </c>
      <c r="E542" s="158" t="s">
        <v>48</v>
      </c>
    </row>
    <row r="543" spans="1:5" ht="18.75" customHeight="1">
      <c r="A543" s="159" t="s">
        <v>634</v>
      </c>
      <c r="B543" s="160">
        <v>1149</v>
      </c>
      <c r="C543" s="160">
        <v>1149</v>
      </c>
      <c r="D543" s="157"/>
      <c r="E543" s="158" t="s">
        <v>48</v>
      </c>
    </row>
    <row r="544" spans="1:5" ht="18.75" customHeight="1">
      <c r="A544" s="159" t="s">
        <v>635</v>
      </c>
      <c r="B544" s="160">
        <v>268</v>
      </c>
      <c r="C544" s="160">
        <v>268</v>
      </c>
      <c r="D544" s="157"/>
      <c r="E544" s="158" t="s">
        <v>48</v>
      </c>
    </row>
    <row r="545" spans="1:5" ht="18.75" customHeight="1">
      <c r="A545" s="159" t="s">
        <v>636</v>
      </c>
      <c r="B545" s="160">
        <v>547</v>
      </c>
      <c r="C545" s="160">
        <v>547</v>
      </c>
      <c r="D545" s="157" t="s">
        <v>48</v>
      </c>
      <c r="E545" s="158" t="s">
        <v>48</v>
      </c>
    </row>
    <row r="546" spans="1:5" ht="18.75" customHeight="1">
      <c r="A546" s="159" t="s">
        <v>637</v>
      </c>
      <c r="B546" s="160">
        <v>0</v>
      </c>
      <c r="C546" s="160">
        <v>0</v>
      </c>
      <c r="D546" s="157" t="s">
        <v>48</v>
      </c>
      <c r="E546" s="158" t="s">
        <v>48</v>
      </c>
    </row>
    <row r="547" spans="1:5" ht="18.75" customHeight="1">
      <c r="A547" s="159" t="s">
        <v>638</v>
      </c>
      <c r="B547" s="160">
        <v>4</v>
      </c>
      <c r="C547" s="160">
        <v>4</v>
      </c>
      <c r="D547" s="157" t="s">
        <v>48</v>
      </c>
      <c r="E547" s="158" t="s">
        <v>48</v>
      </c>
    </row>
    <row r="548" spans="1:5" ht="18.75" customHeight="1">
      <c r="A548" s="159" t="s">
        <v>639</v>
      </c>
      <c r="B548" s="160">
        <v>0</v>
      </c>
      <c r="C548" s="160">
        <v>0</v>
      </c>
      <c r="D548" s="157" t="s">
        <v>48</v>
      </c>
      <c r="E548" s="158" t="s">
        <v>48</v>
      </c>
    </row>
    <row r="549" spans="1:5" ht="18.75" customHeight="1">
      <c r="A549" s="159" t="s">
        <v>640</v>
      </c>
      <c r="B549" s="160">
        <v>157</v>
      </c>
      <c r="C549" s="160">
        <v>157</v>
      </c>
      <c r="D549" s="157" t="s">
        <v>48</v>
      </c>
      <c r="E549" s="158" t="s">
        <v>48</v>
      </c>
    </row>
    <row r="550" spans="1:6" ht="34.5" customHeight="1">
      <c r="A550" s="159" t="s">
        <v>641</v>
      </c>
      <c r="B550" s="160">
        <v>2648</v>
      </c>
      <c r="C550" s="160">
        <v>2648</v>
      </c>
      <c r="D550" s="157"/>
      <c r="E550" s="158" t="s">
        <v>642</v>
      </c>
      <c r="F550" s="142">
        <v>454</v>
      </c>
    </row>
    <row r="551" spans="1:5" ht="18.75" customHeight="1">
      <c r="A551" s="159" t="s">
        <v>643</v>
      </c>
      <c r="B551" s="156">
        <v>167</v>
      </c>
      <c r="C551" s="156">
        <v>167</v>
      </c>
      <c r="D551" s="157">
        <v>128.46</v>
      </c>
      <c r="E551" s="158" t="s">
        <v>48</v>
      </c>
    </row>
    <row r="552" spans="1:5" ht="18.75" customHeight="1">
      <c r="A552" s="159" t="s">
        <v>644</v>
      </c>
      <c r="B552" s="160">
        <v>167</v>
      </c>
      <c r="C552" s="160">
        <v>167</v>
      </c>
      <c r="D552" s="157"/>
      <c r="E552" s="158" t="s">
        <v>48</v>
      </c>
    </row>
    <row r="553" spans="1:5" ht="18.75" customHeight="1">
      <c r="A553" s="159" t="s">
        <v>645</v>
      </c>
      <c r="B553" s="160">
        <v>31538</v>
      </c>
      <c r="C553" s="160">
        <v>31538</v>
      </c>
      <c r="D553" s="157">
        <v>81.4</v>
      </c>
      <c r="E553" s="158" t="s">
        <v>48</v>
      </c>
    </row>
    <row r="554" spans="1:6" ht="75" customHeight="1">
      <c r="A554" s="159" t="s">
        <v>646</v>
      </c>
      <c r="B554" s="160">
        <v>31538</v>
      </c>
      <c r="C554" s="160">
        <v>31538</v>
      </c>
      <c r="D554" s="157"/>
      <c r="E554" s="158" t="s">
        <v>647</v>
      </c>
      <c r="F554" s="142">
        <v>29959</v>
      </c>
    </row>
    <row r="555" spans="1:5" ht="16.5" customHeight="1">
      <c r="A555" s="159" t="s">
        <v>648</v>
      </c>
      <c r="B555" s="160">
        <v>5050</v>
      </c>
      <c r="C555" s="160">
        <v>5050</v>
      </c>
      <c r="D555" s="157">
        <v>222.76</v>
      </c>
      <c r="E555" s="158" t="s">
        <v>48</v>
      </c>
    </row>
    <row r="556" spans="1:6" ht="40.5" customHeight="1">
      <c r="A556" s="159" t="s">
        <v>649</v>
      </c>
      <c r="B556" s="160">
        <v>5050</v>
      </c>
      <c r="C556" s="160">
        <v>5050</v>
      </c>
      <c r="D556" s="157"/>
      <c r="E556" s="158" t="s">
        <v>650</v>
      </c>
      <c r="F556" s="142">
        <v>2280</v>
      </c>
    </row>
    <row r="557" spans="1:5" ht="16.5" customHeight="1">
      <c r="A557" s="159" t="s">
        <v>651</v>
      </c>
      <c r="B557" s="160">
        <v>301</v>
      </c>
      <c r="C557" s="160">
        <v>301</v>
      </c>
      <c r="D557" s="157">
        <v>150.5</v>
      </c>
      <c r="E557" s="158" t="s">
        <v>48</v>
      </c>
    </row>
    <row r="558" spans="1:5" ht="16.5" customHeight="1">
      <c r="A558" s="159" t="s">
        <v>652</v>
      </c>
      <c r="B558" s="160">
        <v>301</v>
      </c>
      <c r="C558" s="160">
        <v>301</v>
      </c>
      <c r="D558" s="157"/>
      <c r="E558" s="158" t="s">
        <v>48</v>
      </c>
    </row>
    <row r="559" spans="1:9" s="140" customFormat="1" ht="30" customHeight="1">
      <c r="A559" s="159" t="s">
        <v>653</v>
      </c>
      <c r="B559" s="156">
        <v>31967.47</v>
      </c>
      <c r="C559" s="156">
        <v>27130</v>
      </c>
      <c r="D559" s="157">
        <v>91.0235478359909</v>
      </c>
      <c r="E559" s="158" t="s">
        <v>654</v>
      </c>
      <c r="H559" s="165" t="e">
        <v>#REF!</v>
      </c>
      <c r="I559" s="140" t="e">
        <v>#REF!</v>
      </c>
    </row>
    <row r="560" spans="1:5" s="140" customFormat="1" ht="16.5" customHeight="1">
      <c r="A560" s="159" t="s">
        <v>655</v>
      </c>
      <c r="B560" s="160">
        <v>18375.14</v>
      </c>
      <c r="C560" s="160">
        <v>14785</v>
      </c>
      <c r="D560" s="157">
        <v>108.39</v>
      </c>
      <c r="E560" s="158" t="s">
        <v>48</v>
      </c>
    </row>
    <row r="561" spans="1:5" ht="16.5" customHeight="1">
      <c r="A561" s="159" t="s">
        <v>656</v>
      </c>
      <c r="B561" s="160">
        <v>1368</v>
      </c>
      <c r="C561" s="160">
        <v>1368</v>
      </c>
      <c r="D561" s="157"/>
      <c r="E561" s="158" t="s">
        <v>48</v>
      </c>
    </row>
    <row r="562" spans="1:5" ht="16.5" customHeight="1">
      <c r="A562" s="159" t="s">
        <v>657</v>
      </c>
      <c r="B562" s="160">
        <v>234</v>
      </c>
      <c r="C562" s="160">
        <v>234</v>
      </c>
      <c r="D562" s="157"/>
      <c r="E562" s="158" t="s">
        <v>48</v>
      </c>
    </row>
    <row r="563" spans="1:5" ht="16.5" customHeight="1">
      <c r="A563" s="159" t="s">
        <v>658</v>
      </c>
      <c r="B563" s="160">
        <v>0</v>
      </c>
      <c r="C563" s="160">
        <v>0</v>
      </c>
      <c r="D563" s="157" t="s">
        <v>48</v>
      </c>
      <c r="E563" s="158" t="s">
        <v>48</v>
      </c>
    </row>
    <row r="564" spans="1:5" ht="16.5" customHeight="1">
      <c r="A564" s="159" t="s">
        <v>659</v>
      </c>
      <c r="B564" s="160">
        <v>798</v>
      </c>
      <c r="C564" s="160">
        <v>798</v>
      </c>
      <c r="D564" s="157"/>
      <c r="E564" s="158" t="s">
        <v>48</v>
      </c>
    </row>
    <row r="565" spans="1:5" ht="16.5" customHeight="1">
      <c r="A565" s="159" t="s">
        <v>660</v>
      </c>
      <c r="B565" s="160">
        <v>0</v>
      </c>
      <c r="C565" s="160">
        <v>0</v>
      </c>
      <c r="D565" s="157" t="s">
        <v>48</v>
      </c>
      <c r="E565" s="158" t="s">
        <v>48</v>
      </c>
    </row>
    <row r="566" spans="1:5" ht="16.5" customHeight="1">
      <c r="A566" s="159" t="s">
        <v>661</v>
      </c>
      <c r="B566" s="160">
        <v>398</v>
      </c>
      <c r="C566" s="160">
        <v>0</v>
      </c>
      <c r="D566" s="157">
        <v>0</v>
      </c>
      <c r="E566" s="158" t="s">
        <v>48</v>
      </c>
    </row>
    <row r="567" spans="1:6" ht="16.5" customHeight="1">
      <c r="A567" s="159" t="s">
        <v>662</v>
      </c>
      <c r="B567" s="160">
        <v>368.1</v>
      </c>
      <c r="C567" s="160">
        <v>350</v>
      </c>
      <c r="D567" s="157"/>
      <c r="E567" s="158" t="s">
        <v>663</v>
      </c>
      <c r="F567" s="142">
        <v>350</v>
      </c>
    </row>
    <row r="568" spans="1:5" ht="16.5" customHeight="1">
      <c r="A568" s="159" t="s">
        <v>664</v>
      </c>
      <c r="B568" s="160">
        <v>0</v>
      </c>
      <c r="C568" s="160">
        <v>0</v>
      </c>
      <c r="D568" s="157">
        <v>0</v>
      </c>
      <c r="E568" s="158" t="s">
        <v>48</v>
      </c>
    </row>
    <row r="569" spans="1:5" ht="16.5" customHeight="1">
      <c r="A569" s="159" t="s">
        <v>665</v>
      </c>
      <c r="B569" s="160">
        <v>0</v>
      </c>
      <c r="C569" s="160">
        <v>0</v>
      </c>
      <c r="D569" s="157">
        <v>0</v>
      </c>
      <c r="E569" s="158" t="s">
        <v>48</v>
      </c>
    </row>
    <row r="570" spans="1:6" ht="27.75" customHeight="1">
      <c r="A570" s="159" t="s">
        <v>666</v>
      </c>
      <c r="B570" s="160">
        <v>870</v>
      </c>
      <c r="C570" s="160">
        <v>870</v>
      </c>
      <c r="D570" s="157"/>
      <c r="E570" s="158" t="s">
        <v>667</v>
      </c>
      <c r="F570" s="142">
        <v>870</v>
      </c>
    </row>
    <row r="571" spans="1:5" ht="16.5" customHeight="1">
      <c r="A571" s="159" t="s">
        <v>668</v>
      </c>
      <c r="B571" s="160">
        <v>0</v>
      </c>
      <c r="C571" s="160">
        <v>0</v>
      </c>
      <c r="D571" s="157">
        <v>0</v>
      </c>
      <c r="E571" s="158" t="s">
        <v>48</v>
      </c>
    </row>
    <row r="572" spans="1:5" ht="16.5" customHeight="1">
      <c r="A572" s="159" t="s">
        <v>669</v>
      </c>
      <c r="B572" s="160">
        <v>0</v>
      </c>
      <c r="C572" s="160">
        <v>0</v>
      </c>
      <c r="D572" s="157" t="s">
        <v>48</v>
      </c>
      <c r="E572" s="158" t="s">
        <v>48</v>
      </c>
    </row>
    <row r="573" spans="1:5" ht="16.5" customHeight="1">
      <c r="A573" s="159" t="s">
        <v>670</v>
      </c>
      <c r="B573" s="160">
        <v>0</v>
      </c>
      <c r="C573" s="160">
        <v>0</v>
      </c>
      <c r="D573" s="157" t="s">
        <v>48</v>
      </c>
      <c r="E573" s="158" t="s">
        <v>48</v>
      </c>
    </row>
    <row r="574" spans="1:6" ht="25.5" customHeight="1">
      <c r="A574" s="159" t="s">
        <v>671</v>
      </c>
      <c r="B574" s="160">
        <v>2355</v>
      </c>
      <c r="C574" s="160">
        <v>230</v>
      </c>
      <c r="D574" s="157"/>
      <c r="E574" s="158" t="s">
        <v>672</v>
      </c>
      <c r="F574" s="142">
        <v>230</v>
      </c>
    </row>
    <row r="575" spans="1:6" ht="27" customHeight="1">
      <c r="A575" s="159" t="s">
        <v>673</v>
      </c>
      <c r="B575" s="160">
        <v>1572.04</v>
      </c>
      <c r="C575" s="160">
        <v>523</v>
      </c>
      <c r="D575" s="157" t="s">
        <v>48</v>
      </c>
      <c r="E575" s="158" t="s">
        <v>674</v>
      </c>
      <c r="F575" s="142">
        <v>523</v>
      </c>
    </row>
    <row r="576" spans="1:6" ht="28.5" customHeight="1">
      <c r="A576" s="159" t="s">
        <v>675</v>
      </c>
      <c r="B576" s="160">
        <v>5150</v>
      </c>
      <c r="C576" s="160">
        <v>5150</v>
      </c>
      <c r="D576" s="157"/>
      <c r="E576" s="158" t="s">
        <v>676</v>
      </c>
      <c r="F576" s="142">
        <v>5150</v>
      </c>
    </row>
    <row r="577" spans="1:5" ht="16.5" customHeight="1">
      <c r="A577" s="159" t="s">
        <v>677</v>
      </c>
      <c r="B577" s="160">
        <v>60</v>
      </c>
      <c r="C577" s="160">
        <v>60</v>
      </c>
      <c r="D577" s="157"/>
      <c r="E577" s="158" t="s">
        <v>48</v>
      </c>
    </row>
    <row r="578" spans="1:6" ht="16.5" customHeight="1">
      <c r="A578" s="159" t="s">
        <v>678</v>
      </c>
      <c r="B578" s="160">
        <v>3000</v>
      </c>
      <c r="C578" s="160">
        <v>3000</v>
      </c>
      <c r="D578" s="157" t="s">
        <v>48</v>
      </c>
      <c r="E578" s="158" t="s">
        <v>679</v>
      </c>
      <c r="F578" s="142">
        <v>1000</v>
      </c>
    </row>
    <row r="579" spans="1:5" ht="16.5" customHeight="1">
      <c r="A579" s="159" t="s">
        <v>680</v>
      </c>
      <c r="B579" s="160">
        <v>0</v>
      </c>
      <c r="C579" s="160">
        <v>0</v>
      </c>
      <c r="D579" s="157">
        <v>0</v>
      </c>
      <c r="E579" s="158" t="s">
        <v>48</v>
      </c>
    </row>
    <row r="580" spans="1:6" ht="27" customHeight="1">
      <c r="A580" s="159" t="s">
        <v>681</v>
      </c>
      <c r="B580" s="160">
        <v>823</v>
      </c>
      <c r="C580" s="160">
        <v>823</v>
      </c>
      <c r="D580" s="157" t="s">
        <v>48</v>
      </c>
      <c r="E580" s="158" t="s">
        <v>682</v>
      </c>
      <c r="F580" s="142">
        <v>823</v>
      </c>
    </row>
    <row r="581" spans="1:5" ht="16.5" customHeight="1">
      <c r="A581" s="159" t="s">
        <v>683</v>
      </c>
      <c r="B581" s="160">
        <v>0</v>
      </c>
      <c r="C581" s="160">
        <v>0</v>
      </c>
      <c r="D581" s="157" t="s">
        <v>48</v>
      </c>
      <c r="E581" s="158" t="s">
        <v>48</v>
      </c>
    </row>
    <row r="582" spans="1:5" ht="16.5" customHeight="1">
      <c r="A582" s="159" t="s">
        <v>684</v>
      </c>
      <c r="B582" s="160">
        <v>0</v>
      </c>
      <c r="C582" s="160">
        <v>0</v>
      </c>
      <c r="D582" s="157" t="s">
        <v>48</v>
      </c>
      <c r="E582" s="158" t="s">
        <v>48</v>
      </c>
    </row>
    <row r="583" spans="1:6" ht="40.5" customHeight="1">
      <c r="A583" s="159" t="s">
        <v>685</v>
      </c>
      <c r="B583" s="160">
        <v>164</v>
      </c>
      <c r="C583" s="160">
        <v>164</v>
      </c>
      <c r="D583" s="157" t="s">
        <v>48</v>
      </c>
      <c r="E583" s="158" t="s">
        <v>686</v>
      </c>
      <c r="F583" s="142">
        <v>283</v>
      </c>
    </row>
    <row r="584" spans="1:6" ht="30" customHeight="1">
      <c r="A584" s="159" t="s">
        <v>687</v>
      </c>
      <c r="B584" s="160">
        <v>1215</v>
      </c>
      <c r="C584" s="160">
        <v>1215</v>
      </c>
      <c r="D584" s="157"/>
      <c r="E584" s="158" t="s">
        <v>688</v>
      </c>
      <c r="F584" s="142">
        <v>1200</v>
      </c>
    </row>
    <row r="585" spans="1:5" s="140" customFormat="1" ht="15" customHeight="1">
      <c r="A585" s="159" t="s">
        <v>689</v>
      </c>
      <c r="B585" s="160">
        <v>4432.34</v>
      </c>
      <c r="C585" s="160">
        <v>3881</v>
      </c>
      <c r="D585" s="157">
        <v>56.79574577139929</v>
      </c>
      <c r="E585" s="166"/>
    </row>
    <row r="586" spans="1:5" ht="16.5" customHeight="1">
      <c r="A586" s="159" t="s">
        <v>690</v>
      </c>
      <c r="B586" s="160">
        <v>544</v>
      </c>
      <c r="C586" s="160">
        <v>544</v>
      </c>
      <c r="D586" s="157"/>
      <c r="E586" s="158" t="s">
        <v>48</v>
      </c>
    </row>
    <row r="587" spans="1:5" ht="16.5" customHeight="1">
      <c r="A587" s="159" t="s">
        <v>691</v>
      </c>
      <c r="B587" s="160">
        <v>22</v>
      </c>
      <c r="C587" s="160">
        <v>22</v>
      </c>
      <c r="D587" s="157"/>
      <c r="E587" s="158" t="s">
        <v>48</v>
      </c>
    </row>
    <row r="588" spans="1:5" ht="16.5" customHeight="1">
      <c r="A588" s="159" t="s">
        <v>692</v>
      </c>
      <c r="B588" s="160">
        <v>0</v>
      </c>
      <c r="C588" s="160">
        <v>0</v>
      </c>
      <c r="D588" s="157" t="s">
        <v>48</v>
      </c>
      <c r="E588" s="158" t="s">
        <v>48</v>
      </c>
    </row>
    <row r="589" spans="1:5" ht="16.5" customHeight="1">
      <c r="A589" s="159" t="s">
        <v>693</v>
      </c>
      <c r="B589" s="160">
        <v>13</v>
      </c>
      <c r="C589" s="160">
        <v>13</v>
      </c>
      <c r="D589" s="157"/>
      <c r="E589" s="158" t="s">
        <v>48</v>
      </c>
    </row>
    <row r="590" spans="1:5" ht="16.5" customHeight="1">
      <c r="A590" s="159" t="s">
        <v>694</v>
      </c>
      <c r="B590" s="160">
        <v>4</v>
      </c>
      <c r="C590" s="160">
        <v>4</v>
      </c>
      <c r="D590" s="157"/>
      <c r="E590" s="158" t="s">
        <v>48</v>
      </c>
    </row>
    <row r="591" spans="1:5" ht="16.5" customHeight="1">
      <c r="A591" s="159" t="s">
        <v>695</v>
      </c>
      <c r="B591" s="160">
        <v>0</v>
      </c>
      <c r="C591" s="160">
        <v>0</v>
      </c>
      <c r="D591" s="157" t="s">
        <v>48</v>
      </c>
      <c r="E591" s="158" t="s">
        <v>48</v>
      </c>
    </row>
    <row r="592" spans="1:5" ht="16.5" customHeight="1">
      <c r="A592" s="159" t="s">
        <v>696</v>
      </c>
      <c r="B592" s="160">
        <v>0</v>
      </c>
      <c r="C592" s="160">
        <v>0</v>
      </c>
      <c r="D592" s="157">
        <v>0</v>
      </c>
      <c r="E592" s="158" t="s">
        <v>48</v>
      </c>
    </row>
    <row r="593" spans="1:5" ht="16.5" customHeight="1">
      <c r="A593" s="159" t="s">
        <v>697</v>
      </c>
      <c r="B593" s="160">
        <v>15</v>
      </c>
      <c r="C593" s="160">
        <v>0</v>
      </c>
      <c r="D593" s="157">
        <v>0</v>
      </c>
      <c r="E593" s="158" t="s">
        <v>48</v>
      </c>
    </row>
    <row r="594" spans="1:5" ht="16.5" customHeight="1">
      <c r="A594" s="159" t="s">
        <v>698</v>
      </c>
      <c r="B594" s="160">
        <v>0</v>
      </c>
      <c r="C594" s="160">
        <v>0</v>
      </c>
      <c r="D594" s="157" t="s">
        <v>48</v>
      </c>
      <c r="E594" s="158" t="s">
        <v>48</v>
      </c>
    </row>
    <row r="595" spans="1:5" ht="16.5" customHeight="1">
      <c r="A595" s="159" t="s">
        <v>699</v>
      </c>
      <c r="B595" s="160">
        <v>2.6</v>
      </c>
      <c r="C595" s="160">
        <v>2</v>
      </c>
      <c r="D595" s="157"/>
      <c r="E595" s="158" t="s">
        <v>48</v>
      </c>
    </row>
    <row r="596" spans="1:5" ht="16.5" customHeight="1">
      <c r="A596" s="159" t="s">
        <v>700</v>
      </c>
      <c r="B596" s="160">
        <v>2</v>
      </c>
      <c r="C596" s="160">
        <v>2</v>
      </c>
      <c r="D596" s="157" t="s">
        <v>48</v>
      </c>
      <c r="E596" s="158" t="s">
        <v>48</v>
      </c>
    </row>
    <row r="597" spans="1:5" ht="16.5" customHeight="1">
      <c r="A597" s="159" t="s">
        <v>701</v>
      </c>
      <c r="B597" s="160">
        <v>0</v>
      </c>
      <c r="C597" s="160">
        <v>0</v>
      </c>
      <c r="D597" s="157">
        <v>0</v>
      </c>
      <c r="E597" s="158" t="s">
        <v>48</v>
      </c>
    </row>
    <row r="598" spans="1:5" ht="16.5" customHeight="1">
      <c r="A598" s="159" t="s">
        <v>702</v>
      </c>
      <c r="B598" s="160">
        <v>0</v>
      </c>
      <c r="C598" s="160">
        <v>0</v>
      </c>
      <c r="D598" s="157" t="s">
        <v>48</v>
      </c>
      <c r="E598" s="158" t="s">
        <v>48</v>
      </c>
    </row>
    <row r="599" spans="1:5" ht="16.5" customHeight="1">
      <c r="A599" s="159" t="s">
        <v>703</v>
      </c>
      <c r="B599" s="160">
        <v>0</v>
      </c>
      <c r="C599" s="160">
        <v>0</v>
      </c>
      <c r="D599" s="157" t="s">
        <v>48</v>
      </c>
      <c r="E599" s="158" t="s">
        <v>48</v>
      </c>
    </row>
    <row r="600" spans="1:5" ht="16.5" customHeight="1">
      <c r="A600" s="159" t="s">
        <v>704</v>
      </c>
      <c r="B600" s="160">
        <v>0</v>
      </c>
      <c r="C600" s="160">
        <v>0</v>
      </c>
      <c r="D600" s="157" t="s">
        <v>48</v>
      </c>
      <c r="E600" s="158" t="s">
        <v>48</v>
      </c>
    </row>
    <row r="601" spans="1:5" ht="16.5" customHeight="1">
      <c r="A601" s="159" t="s">
        <v>705</v>
      </c>
      <c r="B601" s="160">
        <v>0</v>
      </c>
      <c r="C601" s="160">
        <v>0</v>
      </c>
      <c r="D601" s="157" t="s">
        <v>48</v>
      </c>
      <c r="E601" s="158" t="s">
        <v>48</v>
      </c>
    </row>
    <row r="602" spans="1:5" ht="16.5" customHeight="1">
      <c r="A602" s="159" t="s">
        <v>706</v>
      </c>
      <c r="B602" s="160">
        <v>0</v>
      </c>
      <c r="C602" s="160">
        <v>0</v>
      </c>
      <c r="D602" s="157" t="s">
        <v>48</v>
      </c>
      <c r="E602" s="158" t="s">
        <v>48</v>
      </c>
    </row>
    <row r="603" spans="1:5" ht="16.5" customHeight="1">
      <c r="A603" s="159" t="s">
        <v>707</v>
      </c>
      <c r="B603" s="160">
        <v>0</v>
      </c>
      <c r="C603" s="160">
        <v>0</v>
      </c>
      <c r="D603" s="157" t="s">
        <v>48</v>
      </c>
      <c r="E603" s="158" t="s">
        <v>48</v>
      </c>
    </row>
    <row r="604" spans="1:5" ht="16.5" customHeight="1">
      <c r="A604" s="159" t="s">
        <v>708</v>
      </c>
      <c r="B604" s="160">
        <v>44.9</v>
      </c>
      <c r="C604" s="160">
        <v>0</v>
      </c>
      <c r="D604" s="157">
        <v>0</v>
      </c>
      <c r="E604" s="158" t="s">
        <v>48</v>
      </c>
    </row>
    <row r="605" spans="1:5" ht="16.5" customHeight="1">
      <c r="A605" s="159" t="s">
        <v>709</v>
      </c>
      <c r="B605" s="160">
        <v>490.84</v>
      </c>
      <c r="C605" s="160">
        <v>0</v>
      </c>
      <c r="D605" s="157">
        <v>0</v>
      </c>
      <c r="E605" s="158" t="s">
        <v>48</v>
      </c>
    </row>
    <row r="606" spans="1:6" ht="31.5" customHeight="1">
      <c r="A606" s="159" t="s">
        <v>710</v>
      </c>
      <c r="B606" s="160">
        <v>250</v>
      </c>
      <c r="C606" s="160">
        <v>250</v>
      </c>
      <c r="D606" s="157"/>
      <c r="E606" s="158" t="s">
        <v>711</v>
      </c>
      <c r="F606" s="142">
        <v>250</v>
      </c>
    </row>
    <row r="607" spans="1:6" ht="16.5" customHeight="1">
      <c r="A607" s="159" t="s">
        <v>712</v>
      </c>
      <c r="B607" s="160">
        <v>3044</v>
      </c>
      <c r="C607" s="160">
        <v>3044</v>
      </c>
      <c r="D607" s="157" t="s">
        <v>48</v>
      </c>
      <c r="E607" s="158" t="s">
        <v>713</v>
      </c>
      <c r="F607" s="142">
        <v>2994</v>
      </c>
    </row>
    <row r="608" spans="1:5" s="140" customFormat="1" ht="16.5" customHeight="1">
      <c r="A608" s="159" t="s">
        <v>714</v>
      </c>
      <c r="B608" s="160">
        <v>5004</v>
      </c>
      <c r="C608" s="160">
        <v>4994</v>
      </c>
      <c r="D608" s="157">
        <v>72.01</v>
      </c>
      <c r="E608" s="158" t="s">
        <v>48</v>
      </c>
    </row>
    <row r="609" spans="1:5" ht="16.5" customHeight="1">
      <c r="A609" s="159" t="s">
        <v>715</v>
      </c>
      <c r="B609" s="160">
        <v>858</v>
      </c>
      <c r="C609" s="160">
        <v>858</v>
      </c>
      <c r="D609" s="157"/>
      <c r="E609" s="158" t="s">
        <v>48</v>
      </c>
    </row>
    <row r="610" spans="1:5" ht="16.5" customHeight="1">
      <c r="A610" s="159" t="s">
        <v>716</v>
      </c>
      <c r="B610" s="160">
        <v>430</v>
      </c>
      <c r="C610" s="160">
        <v>430</v>
      </c>
      <c r="D610" s="157"/>
      <c r="E610" s="158" t="s">
        <v>48</v>
      </c>
    </row>
    <row r="611" spans="1:5" ht="16.5" customHeight="1">
      <c r="A611" s="159" t="s">
        <v>717</v>
      </c>
      <c r="B611" s="160">
        <v>0</v>
      </c>
      <c r="C611" s="160">
        <v>0</v>
      </c>
      <c r="D611" s="157" t="s">
        <v>48</v>
      </c>
      <c r="E611" s="158" t="s">
        <v>48</v>
      </c>
    </row>
    <row r="612" spans="1:5" ht="16.5" customHeight="1">
      <c r="A612" s="159" t="s">
        <v>718</v>
      </c>
      <c r="B612" s="160">
        <v>0</v>
      </c>
      <c r="C612" s="160">
        <v>0</v>
      </c>
      <c r="D612" s="157" t="s">
        <v>48</v>
      </c>
      <c r="E612" s="158" t="s">
        <v>48</v>
      </c>
    </row>
    <row r="613" spans="1:5" ht="16.5" customHeight="1">
      <c r="A613" s="159" t="s">
        <v>719</v>
      </c>
      <c r="B613" s="160">
        <v>0</v>
      </c>
      <c r="C613" s="160">
        <v>0</v>
      </c>
      <c r="D613" s="157">
        <v>0</v>
      </c>
      <c r="E613" s="158" t="s">
        <v>48</v>
      </c>
    </row>
    <row r="614" spans="1:5" ht="16.5" customHeight="1">
      <c r="A614" s="159" t="s">
        <v>720</v>
      </c>
      <c r="B614" s="160">
        <v>0</v>
      </c>
      <c r="C614" s="160">
        <v>0</v>
      </c>
      <c r="D614" s="157">
        <v>0</v>
      </c>
      <c r="E614" s="158" t="s">
        <v>48</v>
      </c>
    </row>
    <row r="615" spans="1:5" ht="16.5" customHeight="1">
      <c r="A615" s="159" t="s">
        <v>721</v>
      </c>
      <c r="B615" s="160">
        <v>0</v>
      </c>
      <c r="C615" s="160">
        <v>0</v>
      </c>
      <c r="D615" s="157" t="s">
        <v>48</v>
      </c>
      <c r="E615" s="158" t="s">
        <v>48</v>
      </c>
    </row>
    <row r="616" spans="1:5" ht="16.5" customHeight="1">
      <c r="A616" s="159" t="s">
        <v>722</v>
      </c>
      <c r="B616" s="160">
        <v>109</v>
      </c>
      <c r="C616" s="160">
        <v>109</v>
      </c>
      <c r="D616" s="157" t="s">
        <v>48</v>
      </c>
      <c r="E616" s="158" t="s">
        <v>48</v>
      </c>
    </row>
    <row r="617" spans="1:5" ht="16.5" customHeight="1">
      <c r="A617" s="159" t="s">
        <v>723</v>
      </c>
      <c r="B617" s="160">
        <v>0</v>
      </c>
      <c r="C617" s="160">
        <v>0</v>
      </c>
      <c r="D617" s="157" t="s">
        <v>48</v>
      </c>
      <c r="E617" s="158" t="s">
        <v>48</v>
      </c>
    </row>
    <row r="618" spans="1:5" ht="16.5" customHeight="1">
      <c r="A618" s="159" t="s">
        <v>724</v>
      </c>
      <c r="B618" s="160">
        <v>0</v>
      </c>
      <c r="C618" s="160">
        <v>0</v>
      </c>
      <c r="D618" s="157" t="s">
        <v>48</v>
      </c>
      <c r="E618" s="158" t="s">
        <v>48</v>
      </c>
    </row>
    <row r="619" spans="1:6" ht="16.5" customHeight="1">
      <c r="A619" s="159" t="s">
        <v>725</v>
      </c>
      <c r="B619" s="160">
        <v>50</v>
      </c>
      <c r="C619" s="160">
        <v>50</v>
      </c>
      <c r="D619" s="157"/>
      <c r="E619" s="158" t="s">
        <v>726</v>
      </c>
      <c r="F619" s="142">
        <v>50</v>
      </c>
    </row>
    <row r="620" spans="1:5" ht="16.5" customHeight="1">
      <c r="A620" s="159" t="s">
        <v>727</v>
      </c>
      <c r="B620" s="160">
        <v>0</v>
      </c>
      <c r="C620" s="160">
        <v>0</v>
      </c>
      <c r="D620" s="157" t="s">
        <v>48</v>
      </c>
      <c r="E620" s="158" t="s">
        <v>48</v>
      </c>
    </row>
    <row r="621" spans="1:5" ht="16.5" customHeight="1">
      <c r="A621" s="159" t="s">
        <v>728</v>
      </c>
      <c r="B621" s="160">
        <v>10</v>
      </c>
      <c r="C621" s="160">
        <v>0</v>
      </c>
      <c r="D621" s="157">
        <v>0</v>
      </c>
      <c r="E621" s="158" t="s">
        <v>48</v>
      </c>
    </row>
    <row r="622" spans="1:5" ht="16.5" customHeight="1">
      <c r="A622" s="159" t="s">
        <v>729</v>
      </c>
      <c r="B622" s="160">
        <v>0</v>
      </c>
      <c r="C622" s="160">
        <v>0</v>
      </c>
      <c r="D622" s="157" t="s">
        <v>48</v>
      </c>
      <c r="E622" s="158" t="s">
        <v>48</v>
      </c>
    </row>
    <row r="623" spans="1:6" ht="16.5" customHeight="1">
      <c r="A623" s="159" t="s">
        <v>730</v>
      </c>
      <c r="B623" s="160">
        <v>78</v>
      </c>
      <c r="C623" s="160">
        <v>78</v>
      </c>
      <c r="D623" s="157"/>
      <c r="E623" s="158" t="s">
        <v>731</v>
      </c>
      <c r="F623" s="142">
        <v>78</v>
      </c>
    </row>
    <row r="624" spans="1:6" ht="45.75" customHeight="1">
      <c r="A624" s="159" t="s">
        <v>732</v>
      </c>
      <c r="B624" s="160">
        <v>1600</v>
      </c>
      <c r="C624" s="160">
        <v>1600</v>
      </c>
      <c r="D624" s="157"/>
      <c r="E624" s="158" t="s">
        <v>733</v>
      </c>
      <c r="F624" s="142">
        <v>1560</v>
      </c>
    </row>
    <row r="625" spans="1:5" ht="16.5" customHeight="1">
      <c r="A625" s="159" t="s">
        <v>704</v>
      </c>
      <c r="B625" s="160">
        <v>0</v>
      </c>
      <c r="C625" s="160">
        <v>0</v>
      </c>
      <c r="D625" s="157" t="s">
        <v>48</v>
      </c>
      <c r="E625" s="158" t="s">
        <v>48</v>
      </c>
    </row>
    <row r="626" spans="1:5" ht="16.5" customHeight="1">
      <c r="A626" s="159" t="s">
        <v>734</v>
      </c>
      <c r="B626" s="160">
        <v>0</v>
      </c>
      <c r="C626" s="160">
        <v>0</v>
      </c>
      <c r="D626" s="157" t="s">
        <v>48</v>
      </c>
      <c r="E626" s="158" t="s">
        <v>48</v>
      </c>
    </row>
    <row r="627" spans="1:6" ht="16.5" customHeight="1">
      <c r="A627" s="159" t="s">
        <v>735</v>
      </c>
      <c r="B627" s="160">
        <v>343</v>
      </c>
      <c r="C627" s="160">
        <v>343</v>
      </c>
      <c r="D627" s="157" t="s">
        <v>48</v>
      </c>
      <c r="E627" s="158" t="s">
        <v>736</v>
      </c>
      <c r="F627" s="142">
        <v>343</v>
      </c>
    </row>
    <row r="628" spans="1:5" ht="18" customHeight="1">
      <c r="A628" s="159" t="s">
        <v>737</v>
      </c>
      <c r="B628" s="160">
        <v>1526</v>
      </c>
      <c r="C628" s="160">
        <v>1526</v>
      </c>
      <c r="D628" s="157"/>
      <c r="E628" s="158" t="s">
        <v>48</v>
      </c>
    </row>
    <row r="629" spans="1:5" s="140" customFormat="1" ht="18" customHeight="1">
      <c r="A629" s="159" t="s">
        <v>738</v>
      </c>
      <c r="B629" s="160">
        <v>1316</v>
      </c>
      <c r="C629" s="160">
        <v>1312</v>
      </c>
      <c r="D629" s="157">
        <v>93.93</v>
      </c>
      <c r="E629" s="158" t="s">
        <v>48</v>
      </c>
    </row>
    <row r="630" spans="1:5" ht="18" customHeight="1">
      <c r="A630" s="159" t="s">
        <v>739</v>
      </c>
      <c r="B630" s="160">
        <v>185</v>
      </c>
      <c r="C630" s="160">
        <v>185</v>
      </c>
      <c r="D630" s="157"/>
      <c r="E630" s="158" t="s">
        <v>48</v>
      </c>
    </row>
    <row r="631" spans="1:5" ht="18" customHeight="1">
      <c r="A631" s="159" t="s">
        <v>740</v>
      </c>
      <c r="B631" s="160">
        <v>7</v>
      </c>
      <c r="C631" s="160">
        <v>7</v>
      </c>
      <c r="D631" s="157" t="s">
        <v>48</v>
      </c>
      <c r="E631" s="158" t="s">
        <v>48</v>
      </c>
    </row>
    <row r="632" spans="1:5" ht="18" customHeight="1">
      <c r="A632" s="159" t="s">
        <v>741</v>
      </c>
      <c r="B632" s="160">
        <v>0</v>
      </c>
      <c r="C632" s="160">
        <v>0</v>
      </c>
      <c r="D632" s="157" t="s">
        <v>48</v>
      </c>
      <c r="E632" s="158" t="s">
        <v>48</v>
      </c>
    </row>
    <row r="633" spans="1:5" ht="18" customHeight="1">
      <c r="A633" s="159" t="s">
        <v>742</v>
      </c>
      <c r="B633" s="160">
        <v>0</v>
      </c>
      <c r="C633" s="160">
        <v>0</v>
      </c>
      <c r="D633" s="157" t="s">
        <v>48</v>
      </c>
      <c r="E633" s="158" t="s">
        <v>48</v>
      </c>
    </row>
    <row r="634" spans="1:5" ht="18" customHeight="1">
      <c r="A634" s="159" t="s">
        <v>743</v>
      </c>
      <c r="B634" s="160">
        <v>4</v>
      </c>
      <c r="C634" s="160">
        <v>0</v>
      </c>
      <c r="D634" s="157">
        <v>0</v>
      </c>
      <c r="E634" s="158" t="s">
        <v>48</v>
      </c>
    </row>
    <row r="635" spans="1:6" ht="18" customHeight="1">
      <c r="A635" s="159" t="s">
        <v>744</v>
      </c>
      <c r="B635" s="160">
        <v>1120</v>
      </c>
      <c r="C635" s="160">
        <v>1120</v>
      </c>
      <c r="D635" s="157"/>
      <c r="E635" s="158" t="s">
        <v>745</v>
      </c>
      <c r="F635" s="142">
        <v>1000</v>
      </c>
    </row>
    <row r="636" spans="1:5" ht="18" customHeight="1">
      <c r="A636" s="159" t="s">
        <v>746</v>
      </c>
      <c r="B636" s="160">
        <v>242</v>
      </c>
      <c r="C636" s="160">
        <v>242</v>
      </c>
      <c r="D636" s="157">
        <v>121</v>
      </c>
      <c r="E636" s="158" t="s">
        <v>48</v>
      </c>
    </row>
    <row r="637" spans="1:5" ht="18" customHeight="1">
      <c r="A637" s="159" t="s">
        <v>367</v>
      </c>
      <c r="B637" s="160">
        <v>0</v>
      </c>
      <c r="C637" s="160">
        <v>0</v>
      </c>
      <c r="D637" s="157" t="s">
        <v>48</v>
      </c>
      <c r="E637" s="158" t="s">
        <v>48</v>
      </c>
    </row>
    <row r="638" spans="1:6" ht="18" customHeight="1">
      <c r="A638" s="159" t="s">
        <v>747</v>
      </c>
      <c r="B638" s="160">
        <v>138</v>
      </c>
      <c r="C638" s="160">
        <v>138</v>
      </c>
      <c r="D638" s="157"/>
      <c r="E638" s="158" t="s">
        <v>748</v>
      </c>
      <c r="F638" s="142">
        <v>138</v>
      </c>
    </row>
    <row r="639" spans="1:6" ht="18" customHeight="1">
      <c r="A639" s="159" t="s">
        <v>749</v>
      </c>
      <c r="B639" s="160">
        <v>104</v>
      </c>
      <c r="C639" s="160">
        <v>104</v>
      </c>
      <c r="D639" s="157" t="s">
        <v>48</v>
      </c>
      <c r="E639" s="158" t="s">
        <v>750</v>
      </c>
      <c r="F639" s="142">
        <v>104</v>
      </c>
    </row>
    <row r="640" spans="1:5" ht="18" customHeight="1">
      <c r="A640" s="159" t="s">
        <v>751</v>
      </c>
      <c r="B640" s="160">
        <v>0</v>
      </c>
      <c r="C640" s="160">
        <v>0</v>
      </c>
      <c r="D640" s="157" t="s">
        <v>48</v>
      </c>
      <c r="E640" s="158" t="s">
        <v>48</v>
      </c>
    </row>
    <row r="641" spans="1:5" ht="18" customHeight="1">
      <c r="A641" s="159" t="s">
        <v>752</v>
      </c>
      <c r="B641" s="160">
        <v>0</v>
      </c>
      <c r="C641" s="160">
        <v>0</v>
      </c>
      <c r="D641" s="157">
        <v>0</v>
      </c>
      <c r="E641" s="158" t="s">
        <v>48</v>
      </c>
    </row>
    <row r="642" spans="1:5" ht="18" customHeight="1">
      <c r="A642" s="159" t="s">
        <v>753</v>
      </c>
      <c r="B642" s="160">
        <v>0</v>
      </c>
      <c r="C642" s="160">
        <v>0</v>
      </c>
      <c r="D642" s="157" t="s">
        <v>48</v>
      </c>
      <c r="E642" s="158" t="s">
        <v>48</v>
      </c>
    </row>
    <row r="643" spans="1:5" ht="18" customHeight="1">
      <c r="A643" s="159" t="s">
        <v>754</v>
      </c>
      <c r="B643" s="160">
        <v>0</v>
      </c>
      <c r="C643" s="160">
        <v>0</v>
      </c>
      <c r="D643" s="157" t="s">
        <v>48</v>
      </c>
      <c r="E643" s="158" t="s">
        <v>48</v>
      </c>
    </row>
    <row r="644" spans="1:5" ht="18" customHeight="1">
      <c r="A644" s="159" t="s">
        <v>755</v>
      </c>
      <c r="B644" s="160">
        <v>0</v>
      </c>
      <c r="C644" s="160">
        <v>0</v>
      </c>
      <c r="D644" s="157" t="s">
        <v>48</v>
      </c>
      <c r="E644" s="158" t="s">
        <v>48</v>
      </c>
    </row>
    <row r="645" spans="1:5" ht="18" customHeight="1">
      <c r="A645" s="159" t="s">
        <v>756</v>
      </c>
      <c r="B645" s="160">
        <v>0</v>
      </c>
      <c r="C645" s="160">
        <v>0</v>
      </c>
      <c r="D645" s="157" t="s">
        <v>48</v>
      </c>
      <c r="E645" s="158" t="s">
        <v>48</v>
      </c>
    </row>
    <row r="646" spans="1:5" ht="18" customHeight="1">
      <c r="A646" s="159" t="s">
        <v>757</v>
      </c>
      <c r="B646" s="160">
        <v>681.99</v>
      </c>
      <c r="C646" s="160">
        <v>0</v>
      </c>
      <c r="D646" s="157" t="s">
        <v>48</v>
      </c>
      <c r="E646" s="158" t="s">
        <v>48</v>
      </c>
    </row>
    <row r="647" spans="1:5" ht="18" customHeight="1">
      <c r="A647" s="159" t="s">
        <v>758</v>
      </c>
      <c r="B647" s="160">
        <v>681.99</v>
      </c>
      <c r="C647" s="160">
        <v>0</v>
      </c>
      <c r="D647" s="157" t="s">
        <v>48</v>
      </c>
      <c r="E647" s="158" t="s">
        <v>48</v>
      </c>
    </row>
    <row r="648" spans="1:5" ht="18" customHeight="1">
      <c r="A648" s="159" t="s">
        <v>759</v>
      </c>
      <c r="B648" s="160">
        <v>0</v>
      </c>
      <c r="C648" s="160">
        <v>0</v>
      </c>
      <c r="D648" s="157" t="s">
        <v>48</v>
      </c>
      <c r="E648" s="158" t="s">
        <v>48</v>
      </c>
    </row>
    <row r="649" spans="1:5" ht="18" customHeight="1">
      <c r="A649" s="159" t="s">
        <v>760</v>
      </c>
      <c r="B649" s="156">
        <v>1916</v>
      </c>
      <c r="C649" s="156">
        <v>1916</v>
      </c>
      <c r="D649" s="157">
        <v>105.68</v>
      </c>
      <c r="E649" s="158" t="s">
        <v>48</v>
      </c>
    </row>
    <row r="650" spans="1:6" ht="18" customHeight="1">
      <c r="A650" s="159" t="s">
        <v>761</v>
      </c>
      <c r="B650" s="160">
        <v>1916</v>
      </c>
      <c r="C650" s="160">
        <v>1916</v>
      </c>
      <c r="D650" s="157"/>
      <c r="E650" s="158" t="s">
        <v>762</v>
      </c>
      <c r="F650" s="142">
        <v>716</v>
      </c>
    </row>
    <row r="651" spans="1:5" ht="18" customHeight="1">
      <c r="A651" s="159" t="s">
        <v>763</v>
      </c>
      <c r="B651" s="156">
        <v>12075.2</v>
      </c>
      <c r="C651" s="156">
        <v>7802</v>
      </c>
      <c r="D651" s="157">
        <v>95.68</v>
      </c>
      <c r="E651" s="158" t="s">
        <v>48</v>
      </c>
    </row>
    <row r="652" spans="1:5" ht="18" customHeight="1">
      <c r="A652" s="159" t="s">
        <v>764</v>
      </c>
      <c r="B652" s="156">
        <v>3453</v>
      </c>
      <c r="C652" s="156">
        <v>3453</v>
      </c>
      <c r="D652" s="157">
        <v>83.81</v>
      </c>
      <c r="E652" s="158" t="s">
        <v>48</v>
      </c>
    </row>
    <row r="653" spans="1:5" ht="18" customHeight="1">
      <c r="A653" s="159" t="s">
        <v>765</v>
      </c>
      <c r="B653" s="160">
        <v>195</v>
      </c>
      <c r="C653" s="160">
        <v>195</v>
      </c>
      <c r="D653" s="157"/>
      <c r="E653" s="158" t="s">
        <v>48</v>
      </c>
    </row>
    <row r="654" spans="1:5" ht="18" customHeight="1">
      <c r="A654" s="159" t="s">
        <v>766</v>
      </c>
      <c r="B654" s="160">
        <v>0</v>
      </c>
      <c r="C654" s="160">
        <v>0</v>
      </c>
      <c r="D654" s="157" t="s">
        <v>48</v>
      </c>
      <c r="E654" s="158" t="s">
        <v>48</v>
      </c>
    </row>
    <row r="655" spans="1:5" ht="18" customHeight="1">
      <c r="A655" s="159" t="s">
        <v>767</v>
      </c>
      <c r="B655" s="160">
        <v>0</v>
      </c>
      <c r="C655" s="160">
        <v>0</v>
      </c>
      <c r="D655" s="157">
        <v>0</v>
      </c>
      <c r="E655" s="158" t="s">
        <v>48</v>
      </c>
    </row>
    <row r="656" spans="1:5" ht="18" customHeight="1">
      <c r="A656" s="159" t="s">
        <v>768</v>
      </c>
      <c r="B656" s="160">
        <v>1002</v>
      </c>
      <c r="C656" s="160">
        <v>1002</v>
      </c>
      <c r="D656" s="157"/>
      <c r="E656" s="158" t="s">
        <v>48</v>
      </c>
    </row>
    <row r="657" spans="1:5" ht="18" customHeight="1">
      <c r="A657" s="159" t="s">
        <v>769</v>
      </c>
      <c r="B657" s="160">
        <v>188</v>
      </c>
      <c r="C657" s="160">
        <v>188</v>
      </c>
      <c r="D657" s="157"/>
      <c r="E657" s="158" t="s">
        <v>48</v>
      </c>
    </row>
    <row r="658" spans="1:5" ht="18" customHeight="1">
      <c r="A658" s="159" t="s">
        <v>770</v>
      </c>
      <c r="B658" s="160">
        <v>819</v>
      </c>
      <c r="C658" s="160">
        <v>819</v>
      </c>
      <c r="D658" s="157"/>
      <c r="E658" s="158" t="s">
        <v>48</v>
      </c>
    </row>
    <row r="659" spans="1:5" ht="18" customHeight="1">
      <c r="A659" s="159" t="s">
        <v>771</v>
      </c>
      <c r="B659" s="160">
        <v>46</v>
      </c>
      <c r="C659" s="160">
        <v>46</v>
      </c>
      <c r="D659" s="157" t="s">
        <v>48</v>
      </c>
      <c r="E659" s="158" t="s">
        <v>48</v>
      </c>
    </row>
    <row r="660" spans="1:5" ht="18" customHeight="1">
      <c r="A660" s="159" t="s">
        <v>772</v>
      </c>
      <c r="B660" s="160">
        <v>0</v>
      </c>
      <c r="C660" s="160">
        <v>0</v>
      </c>
      <c r="D660" s="157" t="s">
        <v>48</v>
      </c>
      <c r="E660" s="158" t="s">
        <v>48</v>
      </c>
    </row>
    <row r="661" spans="1:5" ht="18" customHeight="1">
      <c r="A661" s="159" t="s">
        <v>773</v>
      </c>
      <c r="B661" s="160">
        <v>1203</v>
      </c>
      <c r="C661" s="160">
        <v>1203</v>
      </c>
      <c r="D661" s="157"/>
      <c r="E661" s="158" t="s">
        <v>48</v>
      </c>
    </row>
    <row r="662" spans="1:5" ht="18" customHeight="1">
      <c r="A662" s="159" t="s">
        <v>774</v>
      </c>
      <c r="B662" s="160">
        <v>0</v>
      </c>
      <c r="C662" s="160">
        <v>0</v>
      </c>
      <c r="D662" s="157" t="s">
        <v>48</v>
      </c>
      <c r="E662" s="158" t="s">
        <v>48</v>
      </c>
    </row>
    <row r="663" spans="1:5" ht="18" customHeight="1">
      <c r="A663" s="159" t="s">
        <v>775</v>
      </c>
      <c r="B663" s="160">
        <v>0</v>
      </c>
      <c r="C663" s="160">
        <v>0</v>
      </c>
      <c r="D663" s="157" t="s">
        <v>48</v>
      </c>
      <c r="E663" s="158" t="s">
        <v>48</v>
      </c>
    </row>
    <row r="664" spans="1:5" ht="18" customHeight="1">
      <c r="A664" s="159" t="s">
        <v>776</v>
      </c>
      <c r="B664" s="160">
        <v>0</v>
      </c>
      <c r="C664" s="160">
        <v>0</v>
      </c>
      <c r="D664" s="157" t="s">
        <v>48</v>
      </c>
      <c r="E664" s="158" t="s">
        <v>48</v>
      </c>
    </row>
    <row r="665" spans="1:5" ht="18" customHeight="1">
      <c r="A665" s="159" t="s">
        <v>777</v>
      </c>
      <c r="B665" s="156">
        <v>2749</v>
      </c>
      <c r="C665" s="156">
        <v>2749</v>
      </c>
      <c r="D665" s="157">
        <v>32.34</v>
      </c>
      <c r="E665" s="158" t="s">
        <v>48</v>
      </c>
    </row>
    <row r="666" spans="1:6" ht="30.75" customHeight="1">
      <c r="A666" s="159" t="s">
        <v>778</v>
      </c>
      <c r="B666" s="160">
        <v>2749</v>
      </c>
      <c r="C666" s="160">
        <v>2749</v>
      </c>
      <c r="D666" s="157" t="s">
        <v>48</v>
      </c>
      <c r="E666" s="158" t="s">
        <v>779</v>
      </c>
      <c r="F666" s="142">
        <v>2749</v>
      </c>
    </row>
    <row r="667" spans="1:5" ht="16.5" customHeight="1">
      <c r="A667" s="159" t="s">
        <v>780</v>
      </c>
      <c r="B667" s="160">
        <v>0</v>
      </c>
      <c r="C667" s="160">
        <v>0</v>
      </c>
      <c r="D667" s="157" t="s">
        <v>48</v>
      </c>
      <c r="E667" s="158" t="s">
        <v>48</v>
      </c>
    </row>
    <row r="668" spans="1:5" ht="16.5" customHeight="1">
      <c r="A668" s="159" t="s">
        <v>781</v>
      </c>
      <c r="B668" s="160">
        <v>0</v>
      </c>
      <c r="C668" s="160">
        <v>0</v>
      </c>
      <c r="D668" s="157">
        <v>0</v>
      </c>
      <c r="E668" s="158" t="s">
        <v>48</v>
      </c>
    </row>
    <row r="669" spans="1:5" ht="16.5" customHeight="1">
      <c r="A669" s="159" t="s">
        <v>782</v>
      </c>
      <c r="B669" s="160">
        <v>4273.2</v>
      </c>
      <c r="C669" s="160">
        <v>0</v>
      </c>
      <c r="D669" s="157" t="s">
        <v>48</v>
      </c>
      <c r="E669" s="158" t="s">
        <v>48</v>
      </c>
    </row>
    <row r="670" spans="1:5" ht="16.5" customHeight="1">
      <c r="A670" s="159" t="s">
        <v>783</v>
      </c>
      <c r="B670" s="160">
        <v>4273.2</v>
      </c>
      <c r="C670" s="160">
        <v>0</v>
      </c>
      <c r="D670" s="157" t="s">
        <v>48</v>
      </c>
      <c r="E670" s="158" t="s">
        <v>48</v>
      </c>
    </row>
    <row r="671" spans="1:5" ht="16.5" customHeight="1">
      <c r="A671" s="159" t="s">
        <v>784</v>
      </c>
      <c r="B671" s="160">
        <v>0</v>
      </c>
      <c r="C671" s="160">
        <v>0</v>
      </c>
      <c r="D671" s="157" t="s">
        <v>48</v>
      </c>
      <c r="E671" s="158" t="s">
        <v>48</v>
      </c>
    </row>
    <row r="672" spans="1:5" ht="16.5" customHeight="1">
      <c r="A672" s="159" t="s">
        <v>785</v>
      </c>
      <c r="B672" s="160">
        <v>0</v>
      </c>
      <c r="C672" s="160">
        <v>0</v>
      </c>
      <c r="D672" s="157" t="s">
        <v>48</v>
      </c>
      <c r="E672" s="158" t="s">
        <v>48</v>
      </c>
    </row>
    <row r="673" spans="1:5" ht="16.5" customHeight="1">
      <c r="A673" s="159" t="s">
        <v>786</v>
      </c>
      <c r="B673" s="160">
        <v>0</v>
      </c>
      <c r="C673" s="160">
        <v>0</v>
      </c>
      <c r="D673" s="157" t="s">
        <v>48</v>
      </c>
      <c r="E673" s="158" t="s">
        <v>48</v>
      </c>
    </row>
    <row r="674" spans="1:5" ht="16.5" customHeight="1">
      <c r="A674" s="159" t="s">
        <v>787</v>
      </c>
      <c r="B674" s="160">
        <v>0</v>
      </c>
      <c r="C674" s="160">
        <v>0</v>
      </c>
      <c r="D674" s="157" t="s">
        <v>48</v>
      </c>
      <c r="E674" s="158" t="s">
        <v>48</v>
      </c>
    </row>
    <row r="675" spans="1:5" ht="16.5" customHeight="1">
      <c r="A675" s="159" t="s">
        <v>788</v>
      </c>
      <c r="B675" s="160">
        <v>0</v>
      </c>
      <c r="C675" s="160">
        <v>0</v>
      </c>
      <c r="D675" s="157" t="s">
        <v>48</v>
      </c>
      <c r="E675" s="158" t="s">
        <v>48</v>
      </c>
    </row>
    <row r="676" spans="1:5" ht="16.5" customHeight="1">
      <c r="A676" s="159" t="s">
        <v>789</v>
      </c>
      <c r="B676" s="160">
        <v>0</v>
      </c>
      <c r="C676" s="160">
        <v>0</v>
      </c>
      <c r="D676" s="157" t="s">
        <v>48</v>
      </c>
      <c r="E676" s="158" t="s">
        <v>48</v>
      </c>
    </row>
    <row r="677" spans="1:5" ht="16.5" customHeight="1">
      <c r="A677" s="159" t="s">
        <v>790</v>
      </c>
      <c r="B677" s="160">
        <v>1600</v>
      </c>
      <c r="C677" s="160">
        <v>1600</v>
      </c>
      <c r="D677" s="157" t="s">
        <v>48</v>
      </c>
      <c r="E677" s="158" t="s">
        <v>48</v>
      </c>
    </row>
    <row r="678" spans="1:6" ht="17.25" customHeight="1">
      <c r="A678" s="159" t="s">
        <v>791</v>
      </c>
      <c r="B678" s="160">
        <v>1600</v>
      </c>
      <c r="C678" s="160">
        <v>1600</v>
      </c>
      <c r="D678" s="157" t="s">
        <v>48</v>
      </c>
      <c r="E678" s="158" t="s">
        <v>792</v>
      </c>
      <c r="F678" s="142">
        <v>1600</v>
      </c>
    </row>
    <row r="679" spans="1:5" ht="17.25" customHeight="1">
      <c r="A679" s="159" t="s">
        <v>793</v>
      </c>
      <c r="B679" s="156">
        <v>7723</v>
      </c>
      <c r="C679" s="156">
        <v>7723</v>
      </c>
      <c r="D679" s="157">
        <v>124.67</v>
      </c>
      <c r="E679" s="158" t="s">
        <v>48</v>
      </c>
    </row>
    <row r="680" spans="1:5" ht="17.25" customHeight="1">
      <c r="A680" s="159" t="s">
        <v>794</v>
      </c>
      <c r="B680" s="160">
        <v>474</v>
      </c>
      <c r="C680" s="160">
        <v>474</v>
      </c>
      <c r="D680" s="157">
        <v>96.34</v>
      </c>
      <c r="E680" s="158" t="s">
        <v>48</v>
      </c>
    </row>
    <row r="681" spans="1:5" ht="17.25" customHeight="1">
      <c r="A681" s="159" t="s">
        <v>795</v>
      </c>
      <c r="B681" s="160">
        <v>233</v>
      </c>
      <c r="C681" s="160">
        <v>233</v>
      </c>
      <c r="D681" s="157"/>
      <c r="E681" s="158" t="s">
        <v>48</v>
      </c>
    </row>
    <row r="682" spans="1:5" ht="17.25" customHeight="1">
      <c r="A682" s="159" t="s">
        <v>796</v>
      </c>
      <c r="B682" s="160">
        <v>105</v>
      </c>
      <c r="C682" s="160">
        <v>105</v>
      </c>
      <c r="D682" s="157"/>
      <c r="E682" s="158" t="s">
        <v>48</v>
      </c>
    </row>
    <row r="683" spans="1:5" ht="17.25" customHeight="1">
      <c r="A683" s="159" t="s">
        <v>797</v>
      </c>
      <c r="B683" s="160">
        <v>0</v>
      </c>
      <c r="C683" s="160">
        <v>0</v>
      </c>
      <c r="D683" s="157" t="s">
        <v>48</v>
      </c>
      <c r="E683" s="158" t="s">
        <v>48</v>
      </c>
    </row>
    <row r="684" spans="1:5" ht="17.25" customHeight="1">
      <c r="A684" s="159" t="s">
        <v>798</v>
      </c>
      <c r="B684" s="160">
        <v>0</v>
      </c>
      <c r="C684" s="160">
        <v>0</v>
      </c>
      <c r="D684" s="157" t="s">
        <v>48</v>
      </c>
      <c r="E684" s="158" t="s">
        <v>48</v>
      </c>
    </row>
    <row r="685" spans="1:5" ht="18" customHeight="1">
      <c r="A685" s="159" t="s">
        <v>799</v>
      </c>
      <c r="B685" s="160">
        <v>0</v>
      </c>
      <c r="C685" s="160">
        <v>0</v>
      </c>
      <c r="D685" s="157" t="s">
        <v>48</v>
      </c>
      <c r="E685" s="158" t="s">
        <v>48</v>
      </c>
    </row>
    <row r="686" spans="1:5" ht="18" customHeight="1">
      <c r="A686" s="159" t="s">
        <v>800</v>
      </c>
      <c r="B686" s="160">
        <v>136</v>
      </c>
      <c r="C686" s="160">
        <v>136</v>
      </c>
      <c r="D686" s="157" t="s">
        <v>48</v>
      </c>
      <c r="E686" s="158" t="s">
        <v>48</v>
      </c>
    </row>
    <row r="687" spans="1:5" ht="18" customHeight="1">
      <c r="A687" s="159" t="s">
        <v>801</v>
      </c>
      <c r="B687" s="160">
        <v>141</v>
      </c>
      <c r="C687" s="160">
        <v>141</v>
      </c>
      <c r="D687" s="157">
        <v>141</v>
      </c>
      <c r="E687" s="158" t="s">
        <v>48</v>
      </c>
    </row>
    <row r="688" spans="1:5" ht="18" customHeight="1">
      <c r="A688" s="159" t="s">
        <v>802</v>
      </c>
      <c r="B688" s="160">
        <v>141</v>
      </c>
      <c r="C688" s="160">
        <v>141</v>
      </c>
      <c r="D688" s="157"/>
      <c r="E688" s="158" t="s">
        <v>48</v>
      </c>
    </row>
    <row r="689" spans="1:5" ht="18" customHeight="1">
      <c r="A689" s="159" t="s">
        <v>803</v>
      </c>
      <c r="B689" s="160">
        <v>0</v>
      </c>
      <c r="C689" s="160">
        <v>0</v>
      </c>
      <c r="D689" s="157" t="s">
        <v>48</v>
      </c>
      <c r="E689" s="158" t="s">
        <v>48</v>
      </c>
    </row>
    <row r="690" spans="1:5" ht="18" customHeight="1">
      <c r="A690" s="159" t="s">
        <v>804</v>
      </c>
      <c r="B690" s="160">
        <v>0</v>
      </c>
      <c r="C690" s="160">
        <v>0</v>
      </c>
      <c r="D690" s="157" t="s">
        <v>48</v>
      </c>
      <c r="E690" s="158" t="s">
        <v>48</v>
      </c>
    </row>
    <row r="691" spans="1:5" ht="18" customHeight="1">
      <c r="A691" s="159" t="s">
        <v>805</v>
      </c>
      <c r="B691" s="160">
        <v>0</v>
      </c>
      <c r="C691" s="160">
        <v>0</v>
      </c>
      <c r="D691" s="157" t="s">
        <v>48</v>
      </c>
      <c r="E691" s="158" t="s">
        <v>48</v>
      </c>
    </row>
    <row r="692" spans="1:5" ht="18" customHeight="1">
      <c r="A692" s="159" t="s">
        <v>806</v>
      </c>
      <c r="B692" s="160">
        <v>0</v>
      </c>
      <c r="C692" s="160">
        <v>0</v>
      </c>
      <c r="D692" s="157" t="s">
        <v>48</v>
      </c>
      <c r="E692" s="158" t="s">
        <v>48</v>
      </c>
    </row>
    <row r="693" spans="1:5" ht="18" customHeight="1">
      <c r="A693" s="159" t="s">
        <v>807</v>
      </c>
      <c r="B693" s="160">
        <v>0</v>
      </c>
      <c r="C693" s="160">
        <v>0</v>
      </c>
      <c r="D693" s="157" t="s">
        <v>48</v>
      </c>
      <c r="E693" s="158" t="s">
        <v>48</v>
      </c>
    </row>
    <row r="694" spans="1:5" ht="18" customHeight="1">
      <c r="A694" s="159" t="s">
        <v>808</v>
      </c>
      <c r="B694" s="160">
        <v>0</v>
      </c>
      <c r="C694" s="160">
        <v>0</v>
      </c>
      <c r="D694" s="157" t="s">
        <v>48</v>
      </c>
      <c r="E694" s="158" t="s">
        <v>48</v>
      </c>
    </row>
    <row r="695" spans="1:5" ht="18" customHeight="1">
      <c r="A695" s="159" t="s">
        <v>809</v>
      </c>
      <c r="B695" s="160">
        <v>0</v>
      </c>
      <c r="C695" s="160">
        <v>0</v>
      </c>
      <c r="D695" s="157" t="s">
        <v>48</v>
      </c>
      <c r="E695" s="158" t="s">
        <v>48</v>
      </c>
    </row>
    <row r="696" spans="1:5" ht="18" customHeight="1">
      <c r="A696" s="159" t="s">
        <v>810</v>
      </c>
      <c r="B696" s="160">
        <v>0</v>
      </c>
      <c r="C696" s="160">
        <v>0</v>
      </c>
      <c r="D696" s="157" t="s">
        <v>48</v>
      </c>
      <c r="E696" s="158" t="s">
        <v>48</v>
      </c>
    </row>
    <row r="697" spans="1:5" ht="18" customHeight="1">
      <c r="A697" s="159" t="s">
        <v>811</v>
      </c>
      <c r="B697" s="160">
        <v>0</v>
      </c>
      <c r="C697" s="160">
        <v>0</v>
      </c>
      <c r="D697" s="157" t="s">
        <v>48</v>
      </c>
      <c r="E697" s="158" t="s">
        <v>48</v>
      </c>
    </row>
    <row r="698" spans="1:5" ht="18" customHeight="1">
      <c r="A698" s="159" t="s">
        <v>812</v>
      </c>
      <c r="B698" s="156">
        <v>4143</v>
      </c>
      <c r="C698" s="156">
        <v>4143</v>
      </c>
      <c r="D698" s="157">
        <v>162.28</v>
      </c>
      <c r="E698" s="158" t="s">
        <v>48</v>
      </c>
    </row>
    <row r="699" spans="1:5" ht="18" customHeight="1">
      <c r="A699" s="159" t="s">
        <v>813</v>
      </c>
      <c r="B699" s="160">
        <v>309</v>
      </c>
      <c r="C699" s="160">
        <v>309</v>
      </c>
      <c r="D699" s="157"/>
      <c r="E699" s="158" t="s">
        <v>48</v>
      </c>
    </row>
    <row r="700" spans="1:5" ht="18" customHeight="1">
      <c r="A700" s="159" t="s">
        <v>814</v>
      </c>
      <c r="B700" s="160">
        <v>0</v>
      </c>
      <c r="C700" s="160">
        <v>0</v>
      </c>
      <c r="D700" s="157" t="s">
        <v>48</v>
      </c>
      <c r="E700" s="158" t="s">
        <v>48</v>
      </c>
    </row>
    <row r="701" spans="1:5" ht="18" customHeight="1">
      <c r="A701" s="159" t="s">
        <v>815</v>
      </c>
      <c r="B701" s="160">
        <v>409</v>
      </c>
      <c r="C701" s="160">
        <v>409</v>
      </c>
      <c r="D701" s="157"/>
      <c r="E701" s="158" t="s">
        <v>48</v>
      </c>
    </row>
    <row r="702" spans="1:5" ht="18" customHeight="1">
      <c r="A702" s="159" t="s">
        <v>816</v>
      </c>
      <c r="B702" s="160">
        <v>800</v>
      </c>
      <c r="C702" s="160">
        <v>800</v>
      </c>
      <c r="D702" s="157"/>
      <c r="E702" s="158" t="s">
        <v>48</v>
      </c>
    </row>
    <row r="703" spans="1:5" ht="18" customHeight="1">
      <c r="A703" s="159" t="s">
        <v>817</v>
      </c>
      <c r="B703" s="160">
        <v>2392</v>
      </c>
      <c r="C703" s="160">
        <v>2392</v>
      </c>
      <c r="D703" s="157"/>
      <c r="E703" s="158" t="s">
        <v>48</v>
      </c>
    </row>
    <row r="704" spans="1:5" ht="16.5" customHeight="1">
      <c r="A704" s="159" t="s">
        <v>818</v>
      </c>
      <c r="B704" s="160">
        <v>233</v>
      </c>
      <c r="C704" s="160">
        <v>233</v>
      </c>
      <c r="D704" s="157"/>
      <c r="E704" s="158" t="s">
        <v>48</v>
      </c>
    </row>
    <row r="705" spans="1:5" ht="16.5" customHeight="1">
      <c r="A705" s="159" t="s">
        <v>819</v>
      </c>
      <c r="B705" s="160">
        <v>912</v>
      </c>
      <c r="C705" s="160">
        <v>912</v>
      </c>
      <c r="D705" s="157">
        <v>101.33</v>
      </c>
      <c r="E705" s="158" t="s">
        <v>48</v>
      </c>
    </row>
    <row r="706" spans="1:5" ht="16.5" customHeight="1">
      <c r="A706" s="159" t="s">
        <v>820</v>
      </c>
      <c r="B706" s="160">
        <v>912</v>
      </c>
      <c r="C706" s="160">
        <v>912</v>
      </c>
      <c r="D706" s="157"/>
      <c r="E706" s="158" t="s">
        <v>48</v>
      </c>
    </row>
    <row r="707" spans="1:5" ht="16.5" customHeight="1">
      <c r="A707" s="159" t="s">
        <v>821</v>
      </c>
      <c r="B707" s="160">
        <v>0</v>
      </c>
      <c r="C707" s="160">
        <v>0</v>
      </c>
      <c r="D707" s="157" t="s">
        <v>48</v>
      </c>
      <c r="E707" s="158" t="s">
        <v>48</v>
      </c>
    </row>
    <row r="708" spans="1:5" ht="16.5" customHeight="1">
      <c r="A708" s="159" t="s">
        <v>822</v>
      </c>
      <c r="B708" s="160">
        <v>0</v>
      </c>
      <c r="C708" s="160">
        <v>0</v>
      </c>
      <c r="D708" s="157" t="s">
        <v>48</v>
      </c>
      <c r="E708" s="158" t="s">
        <v>48</v>
      </c>
    </row>
    <row r="709" spans="1:5" ht="16.5" customHeight="1">
      <c r="A709" s="159" t="s">
        <v>823</v>
      </c>
      <c r="B709" s="160">
        <v>0</v>
      </c>
      <c r="C709" s="160">
        <v>0</v>
      </c>
      <c r="D709" s="157">
        <v>0</v>
      </c>
      <c r="E709" s="158" t="s">
        <v>48</v>
      </c>
    </row>
    <row r="710" spans="1:5" ht="16.5" customHeight="1">
      <c r="A710" s="159" t="s">
        <v>824</v>
      </c>
      <c r="B710" s="156">
        <v>2053</v>
      </c>
      <c r="C710" s="156">
        <v>2053</v>
      </c>
      <c r="D710" s="157">
        <v>95.49</v>
      </c>
      <c r="E710" s="158" t="s">
        <v>48</v>
      </c>
    </row>
    <row r="711" spans="1:5" ht="16.5" customHeight="1">
      <c r="A711" s="159" t="s">
        <v>825</v>
      </c>
      <c r="B711" s="160">
        <v>334</v>
      </c>
      <c r="C711" s="160">
        <v>334</v>
      </c>
      <c r="D711" s="157"/>
      <c r="E711" s="158" t="s">
        <v>48</v>
      </c>
    </row>
    <row r="712" spans="1:5" ht="33" customHeight="1">
      <c r="A712" s="163" t="s">
        <v>826</v>
      </c>
      <c r="B712" s="160">
        <v>13</v>
      </c>
      <c r="C712" s="160">
        <v>13</v>
      </c>
      <c r="D712" s="157"/>
      <c r="E712" s="158" t="s">
        <v>48</v>
      </c>
    </row>
    <row r="713" spans="1:5" ht="16.5" customHeight="1">
      <c r="A713" s="159" t="s">
        <v>827</v>
      </c>
      <c r="B713" s="160">
        <v>0</v>
      </c>
      <c r="C713" s="160">
        <v>0</v>
      </c>
      <c r="D713" s="157" t="s">
        <v>48</v>
      </c>
      <c r="E713" s="158" t="s">
        <v>48</v>
      </c>
    </row>
    <row r="714" spans="1:6" ht="45.75" customHeight="1">
      <c r="A714" s="159" t="s">
        <v>828</v>
      </c>
      <c r="B714" s="160">
        <v>1706</v>
      </c>
      <c r="C714" s="160">
        <v>1706</v>
      </c>
      <c r="D714" s="157"/>
      <c r="E714" s="158" t="s">
        <v>829</v>
      </c>
      <c r="F714" s="142">
        <v>2000</v>
      </c>
    </row>
    <row r="715" spans="1:5" ht="17.25" customHeight="1">
      <c r="A715" s="159" t="s">
        <v>830</v>
      </c>
      <c r="B715" s="160">
        <v>0</v>
      </c>
      <c r="C715" s="160">
        <v>0</v>
      </c>
      <c r="D715" s="157">
        <v>0</v>
      </c>
      <c r="E715" s="158" t="s">
        <v>48</v>
      </c>
    </row>
    <row r="716" spans="1:5" ht="17.25" customHeight="1">
      <c r="A716" s="159" t="s">
        <v>831</v>
      </c>
      <c r="B716" s="160">
        <v>0</v>
      </c>
      <c r="C716" s="160">
        <v>0</v>
      </c>
      <c r="D716" s="157" t="s">
        <v>48</v>
      </c>
      <c r="E716" s="158" t="s">
        <v>48</v>
      </c>
    </row>
    <row r="717" spans="1:5" ht="17.25" customHeight="1">
      <c r="A717" s="159" t="s">
        <v>832</v>
      </c>
      <c r="B717" s="160">
        <v>0</v>
      </c>
      <c r="C717" s="160">
        <v>0</v>
      </c>
      <c r="D717" s="157" t="s">
        <v>48</v>
      </c>
      <c r="E717" s="158" t="s">
        <v>48</v>
      </c>
    </row>
    <row r="718" spans="1:5" ht="17.25" customHeight="1">
      <c r="A718" s="159" t="s">
        <v>833</v>
      </c>
      <c r="B718" s="160">
        <v>0</v>
      </c>
      <c r="C718" s="160">
        <v>0</v>
      </c>
      <c r="D718" s="157" t="s">
        <v>48</v>
      </c>
      <c r="E718" s="158" t="s">
        <v>48</v>
      </c>
    </row>
    <row r="719" spans="1:5" ht="17.25" customHeight="1">
      <c r="A719" s="159" t="s">
        <v>834</v>
      </c>
      <c r="B719" s="156">
        <v>1007</v>
      </c>
      <c r="C719" s="156">
        <v>767</v>
      </c>
      <c r="D719" s="157">
        <v>75.09</v>
      </c>
      <c r="E719" s="158" t="s">
        <v>48</v>
      </c>
    </row>
    <row r="720" spans="1:5" ht="17.25" customHeight="1">
      <c r="A720" s="159" t="s">
        <v>835</v>
      </c>
      <c r="B720" s="160">
        <v>539</v>
      </c>
      <c r="C720" s="160">
        <v>339</v>
      </c>
      <c r="D720" s="157">
        <v>89.83</v>
      </c>
      <c r="E720" s="158" t="s">
        <v>48</v>
      </c>
    </row>
    <row r="721" spans="1:5" ht="18" customHeight="1">
      <c r="A721" s="159" t="s">
        <v>836</v>
      </c>
      <c r="B721" s="160">
        <v>187</v>
      </c>
      <c r="C721" s="160">
        <v>187</v>
      </c>
      <c r="D721" s="157"/>
      <c r="E721" s="158" t="s">
        <v>48</v>
      </c>
    </row>
    <row r="722" spans="1:5" ht="18" customHeight="1">
      <c r="A722" s="159" t="s">
        <v>837</v>
      </c>
      <c r="B722" s="160">
        <v>0</v>
      </c>
      <c r="C722" s="160">
        <v>0</v>
      </c>
      <c r="D722" s="157" t="s">
        <v>48</v>
      </c>
      <c r="E722" s="158" t="s">
        <v>48</v>
      </c>
    </row>
    <row r="723" spans="1:5" ht="18" customHeight="1">
      <c r="A723" s="159" t="s">
        <v>838</v>
      </c>
      <c r="B723" s="160">
        <v>0</v>
      </c>
      <c r="C723" s="160">
        <v>0</v>
      </c>
      <c r="D723" s="157" t="s">
        <v>48</v>
      </c>
      <c r="E723" s="158" t="s">
        <v>48</v>
      </c>
    </row>
    <row r="724" spans="1:5" ht="18" customHeight="1">
      <c r="A724" s="159" t="s">
        <v>839</v>
      </c>
      <c r="B724" s="160">
        <v>200</v>
      </c>
      <c r="C724" s="160">
        <v>0</v>
      </c>
      <c r="D724" s="157" t="s">
        <v>48</v>
      </c>
      <c r="E724" s="158" t="s">
        <v>48</v>
      </c>
    </row>
    <row r="725" spans="1:5" ht="18" customHeight="1">
      <c r="A725" s="159" t="s">
        <v>840</v>
      </c>
      <c r="B725" s="160">
        <v>152</v>
      </c>
      <c r="C725" s="160">
        <v>152</v>
      </c>
      <c r="D725" s="157"/>
      <c r="E725" s="158" t="s">
        <v>48</v>
      </c>
    </row>
    <row r="726" spans="1:5" ht="18" customHeight="1">
      <c r="A726" s="159" t="s">
        <v>841</v>
      </c>
      <c r="B726" s="160">
        <v>468</v>
      </c>
      <c r="C726" s="160">
        <v>428</v>
      </c>
      <c r="D726" s="157">
        <v>77.61</v>
      </c>
      <c r="E726" s="158" t="s">
        <v>48</v>
      </c>
    </row>
    <row r="727" spans="1:5" ht="18" customHeight="1">
      <c r="A727" s="159" t="s">
        <v>842</v>
      </c>
      <c r="B727" s="160">
        <v>0</v>
      </c>
      <c r="C727" s="160">
        <v>0</v>
      </c>
      <c r="D727" s="157" t="s">
        <v>48</v>
      </c>
      <c r="E727" s="158" t="s">
        <v>48</v>
      </c>
    </row>
    <row r="728" spans="1:5" ht="18" customHeight="1">
      <c r="A728" s="159" t="s">
        <v>843</v>
      </c>
      <c r="B728" s="160">
        <v>0</v>
      </c>
      <c r="C728" s="160">
        <v>0</v>
      </c>
      <c r="D728" s="157" t="s">
        <v>48</v>
      </c>
      <c r="E728" s="158" t="s">
        <v>48</v>
      </c>
    </row>
    <row r="729" spans="1:6" ht="18" customHeight="1">
      <c r="A729" s="159" t="s">
        <v>844</v>
      </c>
      <c r="B729" s="160">
        <v>120</v>
      </c>
      <c r="C729" s="160">
        <v>120</v>
      </c>
      <c r="D729" s="157"/>
      <c r="E729" s="158" t="s">
        <v>845</v>
      </c>
      <c r="F729" s="142">
        <v>120</v>
      </c>
    </row>
    <row r="730" spans="1:5" ht="18" customHeight="1">
      <c r="A730" s="159" t="s">
        <v>846</v>
      </c>
      <c r="B730" s="160">
        <v>348</v>
      </c>
      <c r="C730" s="160">
        <v>308</v>
      </c>
      <c r="D730" s="157"/>
      <c r="E730" s="158" t="s">
        <v>48</v>
      </c>
    </row>
    <row r="731" spans="1:5" ht="18" customHeight="1">
      <c r="A731" s="159" t="s">
        <v>847</v>
      </c>
      <c r="B731" s="160">
        <v>0</v>
      </c>
      <c r="C731" s="160">
        <v>0</v>
      </c>
      <c r="D731" s="157">
        <v>0</v>
      </c>
      <c r="E731" s="158" t="s">
        <v>48</v>
      </c>
    </row>
    <row r="732" spans="1:5" ht="18" customHeight="1">
      <c r="A732" s="159" t="s">
        <v>848</v>
      </c>
      <c r="B732" s="160">
        <v>0</v>
      </c>
      <c r="C732" s="160">
        <v>0</v>
      </c>
      <c r="D732" s="157" t="s">
        <v>48</v>
      </c>
      <c r="E732" s="158" t="s">
        <v>48</v>
      </c>
    </row>
    <row r="733" spans="1:5" ht="18" customHeight="1">
      <c r="A733" s="159" t="s">
        <v>849</v>
      </c>
      <c r="B733" s="160">
        <v>0</v>
      </c>
      <c r="C733" s="160">
        <v>0</v>
      </c>
      <c r="D733" s="157">
        <v>0</v>
      </c>
      <c r="E733" s="158" t="s">
        <v>48</v>
      </c>
    </row>
    <row r="734" spans="1:5" ht="18" customHeight="1">
      <c r="A734" s="159" t="s">
        <v>850</v>
      </c>
      <c r="B734" s="160">
        <v>39</v>
      </c>
      <c r="C734" s="160">
        <v>39</v>
      </c>
      <c r="D734" s="157">
        <v>102.63</v>
      </c>
      <c r="E734" s="158" t="s">
        <v>48</v>
      </c>
    </row>
    <row r="735" spans="1:5" ht="18" customHeight="1">
      <c r="A735" s="159" t="s">
        <v>851</v>
      </c>
      <c r="B735" s="160">
        <v>39</v>
      </c>
      <c r="C735" s="160">
        <v>39</v>
      </c>
      <c r="D735" s="157">
        <v>102.63</v>
      </c>
      <c r="E735" s="158" t="s">
        <v>48</v>
      </c>
    </row>
    <row r="736" spans="1:5" ht="18" customHeight="1">
      <c r="A736" s="159" t="s">
        <v>852</v>
      </c>
      <c r="B736" s="160">
        <v>39</v>
      </c>
      <c r="C736" s="160">
        <v>39</v>
      </c>
      <c r="D736" s="157"/>
      <c r="E736" s="158" t="s">
        <v>48</v>
      </c>
    </row>
    <row r="737" spans="1:5" ht="18" customHeight="1">
      <c r="A737" s="159" t="s">
        <v>853</v>
      </c>
      <c r="B737" s="160">
        <v>352</v>
      </c>
      <c r="C737" s="160">
        <v>352</v>
      </c>
      <c r="D737" s="157">
        <v>95.39</v>
      </c>
      <c r="E737" s="158" t="s">
        <v>48</v>
      </c>
    </row>
    <row r="738" spans="1:5" ht="18" customHeight="1">
      <c r="A738" s="159" t="s">
        <v>854</v>
      </c>
      <c r="B738" s="160">
        <v>352</v>
      </c>
      <c r="C738" s="160">
        <v>352</v>
      </c>
      <c r="D738" s="157">
        <v>95.39</v>
      </c>
      <c r="E738" s="158" t="s">
        <v>48</v>
      </c>
    </row>
    <row r="739" spans="1:6" ht="18" customHeight="1">
      <c r="A739" s="159" t="s">
        <v>855</v>
      </c>
      <c r="B739" s="160">
        <v>352</v>
      </c>
      <c r="C739" s="160">
        <v>352</v>
      </c>
      <c r="D739" s="157"/>
      <c r="E739" s="158" t="s">
        <v>856</v>
      </c>
      <c r="F739" s="142">
        <v>352</v>
      </c>
    </row>
    <row r="740" spans="1:5" ht="16.5" customHeight="1">
      <c r="A740" s="159" t="s">
        <v>857</v>
      </c>
      <c r="B740" s="160">
        <v>7446</v>
      </c>
      <c r="C740" s="160">
        <v>7446</v>
      </c>
      <c r="D740" s="157">
        <v>11.61</v>
      </c>
      <c r="E740" s="158" t="s">
        <v>48</v>
      </c>
    </row>
    <row r="741" spans="1:5" ht="16.5" customHeight="1">
      <c r="A741" s="159" t="s">
        <v>858</v>
      </c>
      <c r="B741" s="160">
        <v>7078</v>
      </c>
      <c r="C741" s="160">
        <v>7078</v>
      </c>
      <c r="D741" s="157">
        <v>11.06</v>
      </c>
      <c r="E741" s="158" t="s">
        <v>48</v>
      </c>
    </row>
    <row r="742" spans="1:5" ht="16.5" customHeight="1">
      <c r="A742" s="159" t="s">
        <v>859</v>
      </c>
      <c r="B742" s="160">
        <v>1478</v>
      </c>
      <c r="C742" s="160">
        <v>1478</v>
      </c>
      <c r="D742" s="157"/>
      <c r="E742" s="158" t="s">
        <v>48</v>
      </c>
    </row>
    <row r="743" spans="1:5" ht="16.5" customHeight="1">
      <c r="A743" s="159" t="s">
        <v>860</v>
      </c>
      <c r="B743" s="160">
        <v>0</v>
      </c>
      <c r="C743" s="160">
        <v>0</v>
      </c>
      <c r="D743" s="157">
        <v>0</v>
      </c>
      <c r="E743" s="158" t="s">
        <v>48</v>
      </c>
    </row>
    <row r="744" spans="1:5" ht="16.5" customHeight="1">
      <c r="A744" s="159" t="s">
        <v>861</v>
      </c>
      <c r="B744" s="160">
        <v>0</v>
      </c>
      <c r="C744" s="160">
        <v>0</v>
      </c>
      <c r="D744" s="157" t="s">
        <v>48</v>
      </c>
      <c r="E744" s="158" t="s">
        <v>48</v>
      </c>
    </row>
    <row r="745" spans="1:6" ht="36.75" customHeight="1">
      <c r="A745" s="159" t="s">
        <v>862</v>
      </c>
      <c r="B745" s="160">
        <v>300</v>
      </c>
      <c r="C745" s="160">
        <v>300</v>
      </c>
      <c r="D745" s="157" t="s">
        <v>48</v>
      </c>
      <c r="E745" s="158" t="s">
        <v>863</v>
      </c>
      <c r="F745" s="142">
        <v>300</v>
      </c>
    </row>
    <row r="746" spans="1:5" ht="16.5" customHeight="1">
      <c r="A746" s="159" t="s">
        <v>864</v>
      </c>
      <c r="B746" s="160">
        <v>0</v>
      </c>
      <c r="C746" s="160">
        <v>0</v>
      </c>
      <c r="D746" s="157" t="s">
        <v>48</v>
      </c>
      <c r="E746" s="158" t="s">
        <v>48</v>
      </c>
    </row>
    <row r="747" spans="1:6" ht="45" customHeight="1">
      <c r="A747" s="159" t="s">
        <v>865</v>
      </c>
      <c r="B747" s="160">
        <v>5100</v>
      </c>
      <c r="C747" s="160">
        <v>5100</v>
      </c>
      <c r="D747" s="157"/>
      <c r="E747" s="158" t="s">
        <v>866</v>
      </c>
      <c r="F747" s="142">
        <v>6360</v>
      </c>
    </row>
    <row r="748" spans="1:5" ht="16.5" customHeight="1">
      <c r="A748" s="159" t="s">
        <v>867</v>
      </c>
      <c r="B748" s="160">
        <v>0</v>
      </c>
      <c r="C748" s="160">
        <v>0</v>
      </c>
      <c r="D748" s="157" t="s">
        <v>48</v>
      </c>
      <c r="E748" s="158" t="s">
        <v>48</v>
      </c>
    </row>
    <row r="749" spans="1:5" ht="16.5" customHeight="1">
      <c r="A749" s="159" t="s">
        <v>868</v>
      </c>
      <c r="B749" s="160">
        <v>0</v>
      </c>
      <c r="C749" s="160">
        <v>0</v>
      </c>
      <c r="D749" s="157" t="s">
        <v>48</v>
      </c>
      <c r="E749" s="158" t="s">
        <v>48</v>
      </c>
    </row>
    <row r="750" spans="1:5" ht="16.5" customHeight="1">
      <c r="A750" s="159" t="s">
        <v>869</v>
      </c>
      <c r="B750" s="160">
        <v>200</v>
      </c>
      <c r="C750" s="160">
        <v>200</v>
      </c>
      <c r="D750" s="157" t="s">
        <v>48</v>
      </c>
      <c r="E750" s="158" t="s">
        <v>48</v>
      </c>
    </row>
    <row r="751" spans="1:5" ht="16.5" customHeight="1">
      <c r="A751" s="159" t="s">
        <v>870</v>
      </c>
      <c r="B751" s="160">
        <v>0</v>
      </c>
      <c r="C751" s="160">
        <v>0</v>
      </c>
      <c r="D751" s="157" t="s">
        <v>48</v>
      </c>
      <c r="E751" s="158" t="s">
        <v>48</v>
      </c>
    </row>
    <row r="752" spans="1:5" ht="17.25" customHeight="1">
      <c r="A752" s="159" t="s">
        <v>871</v>
      </c>
      <c r="B752" s="160">
        <v>0</v>
      </c>
      <c r="C752" s="160">
        <v>0</v>
      </c>
      <c r="D752" s="157" t="s">
        <v>48</v>
      </c>
      <c r="E752" s="158" t="s">
        <v>48</v>
      </c>
    </row>
    <row r="753" spans="1:5" ht="17.25" customHeight="1">
      <c r="A753" s="159" t="s">
        <v>872</v>
      </c>
      <c r="B753" s="160">
        <v>0</v>
      </c>
      <c r="C753" s="160">
        <v>0</v>
      </c>
      <c r="D753" s="157" t="s">
        <v>48</v>
      </c>
      <c r="E753" s="158" t="s">
        <v>48</v>
      </c>
    </row>
    <row r="754" spans="1:5" ht="17.25" customHeight="1">
      <c r="A754" s="159" t="s">
        <v>873</v>
      </c>
      <c r="B754" s="160">
        <v>0</v>
      </c>
      <c r="C754" s="160">
        <v>0</v>
      </c>
      <c r="D754" s="157" t="s">
        <v>48</v>
      </c>
      <c r="E754" s="158" t="s">
        <v>48</v>
      </c>
    </row>
    <row r="755" spans="1:5" ht="17.25" customHeight="1">
      <c r="A755" s="159" t="s">
        <v>874</v>
      </c>
      <c r="B755" s="160">
        <v>0</v>
      </c>
      <c r="C755" s="160">
        <v>0</v>
      </c>
      <c r="D755" s="157" t="s">
        <v>48</v>
      </c>
      <c r="E755" s="158" t="s">
        <v>48</v>
      </c>
    </row>
    <row r="756" spans="1:5" ht="17.25" customHeight="1">
      <c r="A756" s="159" t="s">
        <v>875</v>
      </c>
      <c r="B756" s="160">
        <v>0</v>
      </c>
      <c r="C756" s="160">
        <v>0</v>
      </c>
      <c r="D756" s="157" t="s">
        <v>48</v>
      </c>
      <c r="E756" s="158" t="s">
        <v>48</v>
      </c>
    </row>
    <row r="757" spans="1:5" ht="18" customHeight="1">
      <c r="A757" s="159" t="s">
        <v>876</v>
      </c>
      <c r="B757" s="160">
        <v>163</v>
      </c>
      <c r="C757" s="160">
        <v>163</v>
      </c>
      <c r="D757" s="157">
        <v>116.43</v>
      </c>
      <c r="E757" s="158" t="s">
        <v>48</v>
      </c>
    </row>
    <row r="758" spans="1:5" ht="18" customHeight="1">
      <c r="A758" s="159" t="s">
        <v>877</v>
      </c>
      <c r="B758" s="160">
        <v>103</v>
      </c>
      <c r="C758" s="160">
        <v>103</v>
      </c>
      <c r="D758" s="157"/>
      <c r="E758" s="158" t="s">
        <v>48</v>
      </c>
    </row>
    <row r="759" spans="1:5" ht="18" customHeight="1">
      <c r="A759" s="159" t="s">
        <v>878</v>
      </c>
      <c r="B759" s="160">
        <v>0</v>
      </c>
      <c r="C759" s="160">
        <v>0</v>
      </c>
      <c r="D759" s="157" t="s">
        <v>48</v>
      </c>
      <c r="E759" s="158" t="s">
        <v>48</v>
      </c>
    </row>
    <row r="760" spans="1:5" ht="18" customHeight="1">
      <c r="A760" s="159" t="s">
        <v>879</v>
      </c>
      <c r="B760" s="160">
        <v>0</v>
      </c>
      <c r="C760" s="160">
        <v>0</v>
      </c>
      <c r="D760" s="157" t="s">
        <v>48</v>
      </c>
      <c r="E760" s="158" t="s">
        <v>48</v>
      </c>
    </row>
    <row r="761" spans="1:5" ht="18" customHeight="1">
      <c r="A761" s="159" t="s">
        <v>880</v>
      </c>
      <c r="B761" s="160">
        <v>0</v>
      </c>
      <c r="C761" s="160">
        <v>0</v>
      </c>
      <c r="D761" s="157" t="s">
        <v>48</v>
      </c>
      <c r="E761" s="158" t="s">
        <v>48</v>
      </c>
    </row>
    <row r="762" spans="1:5" ht="18" customHeight="1">
      <c r="A762" s="159" t="s">
        <v>881</v>
      </c>
      <c r="B762" s="160">
        <v>0</v>
      </c>
      <c r="C762" s="160">
        <v>0</v>
      </c>
      <c r="D762" s="157" t="s">
        <v>48</v>
      </c>
      <c r="E762" s="158" t="s">
        <v>48</v>
      </c>
    </row>
    <row r="763" spans="1:5" ht="18" customHeight="1">
      <c r="A763" s="159" t="s">
        <v>882</v>
      </c>
      <c r="B763" s="160">
        <v>0</v>
      </c>
      <c r="C763" s="160">
        <v>0</v>
      </c>
      <c r="D763" s="157" t="s">
        <v>48</v>
      </c>
      <c r="E763" s="158" t="s">
        <v>48</v>
      </c>
    </row>
    <row r="764" spans="1:5" ht="18" customHeight="1">
      <c r="A764" s="159" t="s">
        <v>883</v>
      </c>
      <c r="B764" s="160">
        <v>0</v>
      </c>
      <c r="C764" s="160">
        <v>0</v>
      </c>
      <c r="D764" s="157" t="s">
        <v>48</v>
      </c>
      <c r="E764" s="158" t="s">
        <v>48</v>
      </c>
    </row>
    <row r="765" spans="1:5" ht="18" customHeight="1">
      <c r="A765" s="159" t="s">
        <v>884</v>
      </c>
      <c r="B765" s="160">
        <v>60</v>
      </c>
      <c r="C765" s="160">
        <v>60</v>
      </c>
      <c r="D765" s="157"/>
      <c r="E765" s="158" t="s">
        <v>48</v>
      </c>
    </row>
    <row r="766" spans="1:5" ht="18" customHeight="1">
      <c r="A766" s="159" t="s">
        <v>885</v>
      </c>
      <c r="B766" s="160">
        <v>205</v>
      </c>
      <c r="C766" s="160">
        <v>205</v>
      </c>
      <c r="D766" s="157">
        <v>1708.33</v>
      </c>
      <c r="E766" s="158" t="s">
        <v>48</v>
      </c>
    </row>
    <row r="767" spans="1:5" ht="18" customHeight="1">
      <c r="A767" s="159" t="s">
        <v>886</v>
      </c>
      <c r="B767" s="160">
        <v>193</v>
      </c>
      <c r="C767" s="160">
        <v>193</v>
      </c>
      <c r="D767" s="157" t="s">
        <v>48</v>
      </c>
      <c r="E767" s="158" t="s">
        <v>48</v>
      </c>
    </row>
    <row r="768" spans="1:5" ht="18" customHeight="1">
      <c r="A768" s="159" t="s">
        <v>887</v>
      </c>
      <c r="B768" s="160">
        <v>12</v>
      </c>
      <c r="C768" s="160">
        <v>12</v>
      </c>
      <c r="D768" s="157"/>
      <c r="E768" s="158" t="s">
        <v>48</v>
      </c>
    </row>
    <row r="769" spans="1:5" ht="18" customHeight="1">
      <c r="A769" s="159" t="s">
        <v>888</v>
      </c>
      <c r="B769" s="160">
        <v>23407</v>
      </c>
      <c r="C769" s="160">
        <v>12407</v>
      </c>
      <c r="D769" s="157">
        <v>411.95</v>
      </c>
      <c r="E769" s="158" t="s">
        <v>48</v>
      </c>
    </row>
    <row r="770" spans="1:5" ht="18" customHeight="1">
      <c r="A770" s="159" t="s">
        <v>889</v>
      </c>
      <c r="B770" s="160">
        <v>17877</v>
      </c>
      <c r="C770" s="160">
        <v>6877</v>
      </c>
      <c r="D770" s="157" t="s">
        <v>48</v>
      </c>
      <c r="E770" s="158" t="s">
        <v>48</v>
      </c>
    </row>
    <row r="771" spans="1:5" ht="18" customHeight="1">
      <c r="A771" s="159" t="s">
        <v>890</v>
      </c>
      <c r="B771" s="160">
        <v>0</v>
      </c>
      <c r="C771" s="160">
        <v>0</v>
      </c>
      <c r="D771" s="157" t="s">
        <v>48</v>
      </c>
      <c r="E771" s="158" t="s">
        <v>48</v>
      </c>
    </row>
    <row r="772" spans="1:5" ht="18" customHeight="1">
      <c r="A772" s="159" t="s">
        <v>891</v>
      </c>
      <c r="B772" s="160">
        <v>0</v>
      </c>
      <c r="C772" s="160">
        <v>0</v>
      </c>
      <c r="D772" s="157" t="s">
        <v>48</v>
      </c>
      <c r="E772" s="158" t="s">
        <v>48</v>
      </c>
    </row>
    <row r="773" spans="1:5" ht="18" customHeight="1">
      <c r="A773" s="159" t="s">
        <v>892</v>
      </c>
      <c r="B773" s="160">
        <v>0</v>
      </c>
      <c r="C773" s="160">
        <v>0</v>
      </c>
      <c r="D773" s="157" t="s">
        <v>48</v>
      </c>
      <c r="E773" s="158" t="s">
        <v>48</v>
      </c>
    </row>
    <row r="774" spans="1:6" ht="18" customHeight="1">
      <c r="A774" s="159" t="s">
        <v>893</v>
      </c>
      <c r="B774" s="160">
        <v>3237</v>
      </c>
      <c r="C774" s="160">
        <v>3237</v>
      </c>
      <c r="D774" s="157" t="s">
        <v>48</v>
      </c>
      <c r="E774" s="158" t="s">
        <v>894</v>
      </c>
      <c r="F774" s="142">
        <v>3237</v>
      </c>
    </row>
    <row r="775" spans="1:5" ht="18" customHeight="1">
      <c r="A775" s="159" t="s">
        <v>895</v>
      </c>
      <c r="B775" s="160">
        <v>0</v>
      </c>
      <c r="C775" s="160">
        <v>0</v>
      </c>
      <c r="D775" s="157" t="s">
        <v>48</v>
      </c>
      <c r="E775" s="158" t="s">
        <v>48</v>
      </c>
    </row>
    <row r="776" spans="1:6" ht="18" customHeight="1">
      <c r="A776" s="159" t="s">
        <v>896</v>
      </c>
      <c r="B776" s="160">
        <v>14640</v>
      </c>
      <c r="C776" s="160">
        <v>3640</v>
      </c>
      <c r="D776" s="157" t="s">
        <v>48</v>
      </c>
      <c r="E776" s="158" t="s">
        <v>897</v>
      </c>
      <c r="F776" s="142">
        <v>3640</v>
      </c>
    </row>
    <row r="777" spans="1:5" ht="18" customHeight="1">
      <c r="A777" s="159" t="s">
        <v>898</v>
      </c>
      <c r="B777" s="160">
        <v>5530</v>
      </c>
      <c r="C777" s="160">
        <v>5530</v>
      </c>
      <c r="D777" s="157">
        <v>97.32</v>
      </c>
      <c r="E777" s="158" t="s">
        <v>48</v>
      </c>
    </row>
    <row r="778" spans="1:5" ht="18" customHeight="1">
      <c r="A778" s="159" t="s">
        <v>899</v>
      </c>
      <c r="B778" s="160">
        <v>5530</v>
      </c>
      <c r="C778" s="160">
        <v>5530</v>
      </c>
      <c r="D778" s="157"/>
      <c r="E778" s="158" t="s">
        <v>48</v>
      </c>
    </row>
    <row r="779" spans="1:5" ht="18" customHeight="1">
      <c r="A779" s="159" t="s">
        <v>900</v>
      </c>
      <c r="B779" s="160">
        <v>2323</v>
      </c>
      <c r="C779" s="160">
        <v>2323</v>
      </c>
      <c r="D779" s="157">
        <v>100.48</v>
      </c>
      <c r="E779" s="158" t="s">
        <v>48</v>
      </c>
    </row>
    <row r="780" spans="1:5" ht="18" customHeight="1">
      <c r="A780" s="159" t="s">
        <v>901</v>
      </c>
      <c r="B780" s="160">
        <v>2172</v>
      </c>
      <c r="C780" s="160">
        <v>2172</v>
      </c>
      <c r="D780" s="157">
        <v>127.09</v>
      </c>
      <c r="E780" s="158" t="s">
        <v>48</v>
      </c>
    </row>
    <row r="781" spans="1:5" ht="18" customHeight="1">
      <c r="A781" s="159" t="s">
        <v>902</v>
      </c>
      <c r="B781" s="160">
        <v>515</v>
      </c>
      <c r="C781" s="160">
        <v>515</v>
      </c>
      <c r="D781" s="157"/>
      <c r="E781" s="158" t="s">
        <v>48</v>
      </c>
    </row>
    <row r="782" spans="1:5" ht="18" customHeight="1">
      <c r="A782" s="159" t="s">
        <v>903</v>
      </c>
      <c r="B782" s="160">
        <v>0</v>
      </c>
      <c r="C782" s="160">
        <v>0</v>
      </c>
      <c r="D782" s="157" t="s">
        <v>48</v>
      </c>
      <c r="E782" s="158" t="s">
        <v>48</v>
      </c>
    </row>
    <row r="783" spans="1:5" ht="18" customHeight="1">
      <c r="A783" s="159" t="s">
        <v>904</v>
      </c>
      <c r="B783" s="160">
        <v>0</v>
      </c>
      <c r="C783" s="160">
        <v>0</v>
      </c>
      <c r="D783" s="157" t="s">
        <v>48</v>
      </c>
      <c r="E783" s="158" t="s">
        <v>48</v>
      </c>
    </row>
    <row r="784" spans="1:5" ht="18" customHeight="1">
      <c r="A784" s="159" t="s">
        <v>905</v>
      </c>
      <c r="B784" s="160">
        <v>0</v>
      </c>
      <c r="C784" s="160">
        <v>0</v>
      </c>
      <c r="D784" s="157">
        <v>0</v>
      </c>
      <c r="E784" s="158" t="s">
        <v>48</v>
      </c>
    </row>
    <row r="785" spans="1:6" ht="18" customHeight="1">
      <c r="A785" s="159" t="s">
        <v>906</v>
      </c>
      <c r="B785" s="160">
        <v>1076</v>
      </c>
      <c r="C785" s="160">
        <v>1076</v>
      </c>
      <c r="D785" s="157"/>
      <c r="E785" s="158" t="s">
        <v>907</v>
      </c>
      <c r="F785" s="142">
        <v>1076</v>
      </c>
    </row>
    <row r="786" spans="1:5" ht="18" customHeight="1">
      <c r="A786" s="159" t="s">
        <v>189</v>
      </c>
      <c r="B786" s="160">
        <v>92</v>
      </c>
      <c r="C786" s="160">
        <v>92</v>
      </c>
      <c r="D786" s="157"/>
      <c r="E786" s="158" t="s">
        <v>48</v>
      </c>
    </row>
    <row r="787" spans="1:5" ht="18" customHeight="1">
      <c r="A787" s="159" t="s">
        <v>908</v>
      </c>
      <c r="B787" s="160">
        <v>489</v>
      </c>
      <c r="C787" s="160">
        <v>489</v>
      </c>
      <c r="D787" s="157"/>
      <c r="E787" s="158" t="s">
        <v>48</v>
      </c>
    </row>
    <row r="788" spans="1:5" ht="18" customHeight="1">
      <c r="A788" s="159" t="s">
        <v>909</v>
      </c>
      <c r="B788" s="160">
        <v>151</v>
      </c>
      <c r="C788" s="160">
        <v>151</v>
      </c>
      <c r="D788" s="157">
        <v>25.04</v>
      </c>
      <c r="E788" s="158" t="s">
        <v>48</v>
      </c>
    </row>
    <row r="789" spans="1:5" ht="18" customHeight="1">
      <c r="A789" s="159" t="s">
        <v>910</v>
      </c>
      <c r="B789" s="160">
        <v>149</v>
      </c>
      <c r="C789" s="160">
        <v>149</v>
      </c>
      <c r="D789" s="157"/>
      <c r="E789" s="158" t="s">
        <v>48</v>
      </c>
    </row>
    <row r="790" spans="1:5" ht="18" customHeight="1">
      <c r="A790" s="159" t="s">
        <v>911</v>
      </c>
      <c r="B790" s="160">
        <v>0</v>
      </c>
      <c r="C790" s="160">
        <v>0</v>
      </c>
      <c r="D790" s="157">
        <v>0</v>
      </c>
      <c r="E790" s="158" t="s">
        <v>48</v>
      </c>
    </row>
    <row r="791" spans="1:5" ht="18" customHeight="1">
      <c r="A791" s="159" t="s">
        <v>912</v>
      </c>
      <c r="B791" s="160">
        <v>2</v>
      </c>
      <c r="C791" s="160">
        <v>2</v>
      </c>
      <c r="D791" s="157"/>
      <c r="E791" s="158" t="s">
        <v>48</v>
      </c>
    </row>
    <row r="792" spans="1:5" ht="18" customHeight="1">
      <c r="A792" s="159" t="s">
        <v>913</v>
      </c>
      <c r="B792" s="160">
        <v>0</v>
      </c>
      <c r="C792" s="160">
        <v>0</v>
      </c>
      <c r="D792" s="157" t="s">
        <v>48</v>
      </c>
      <c r="E792" s="158" t="s">
        <v>48</v>
      </c>
    </row>
    <row r="793" spans="1:5" ht="18" customHeight="1">
      <c r="A793" s="159" t="s">
        <v>914</v>
      </c>
      <c r="B793" s="160">
        <v>0</v>
      </c>
      <c r="C793" s="160">
        <v>0</v>
      </c>
      <c r="D793" s="157" t="s">
        <v>48</v>
      </c>
      <c r="E793" s="158" t="s">
        <v>48</v>
      </c>
    </row>
    <row r="794" spans="1:5" ht="18" customHeight="1">
      <c r="A794" s="159" t="s">
        <v>915</v>
      </c>
      <c r="B794" s="160">
        <v>8035</v>
      </c>
      <c r="C794" s="160">
        <v>8035</v>
      </c>
      <c r="D794" s="157">
        <v>72.68</v>
      </c>
      <c r="E794" s="158" t="s">
        <v>48</v>
      </c>
    </row>
    <row r="795" spans="1:5" ht="18.75" customHeight="1">
      <c r="A795" s="159" t="s">
        <v>916</v>
      </c>
      <c r="B795" s="160">
        <v>5238</v>
      </c>
      <c r="C795" s="160">
        <v>5238</v>
      </c>
      <c r="D795" s="157">
        <v>161.17</v>
      </c>
      <c r="E795" s="158" t="s">
        <v>48</v>
      </c>
    </row>
    <row r="796" spans="1:5" ht="18.75" customHeight="1">
      <c r="A796" s="159" t="s">
        <v>917</v>
      </c>
      <c r="B796" s="160">
        <v>0</v>
      </c>
      <c r="C796" s="160">
        <v>0</v>
      </c>
      <c r="D796" s="157" t="s">
        <v>48</v>
      </c>
      <c r="E796" s="158" t="s">
        <v>48</v>
      </c>
    </row>
    <row r="797" spans="1:5" ht="18.75" customHeight="1">
      <c r="A797" s="159" t="s">
        <v>918</v>
      </c>
      <c r="B797" s="160">
        <v>0</v>
      </c>
      <c r="C797" s="160">
        <v>0</v>
      </c>
      <c r="D797" s="157" t="s">
        <v>48</v>
      </c>
      <c r="E797" s="158" t="s">
        <v>48</v>
      </c>
    </row>
    <row r="798" spans="1:5" ht="18.75" customHeight="1">
      <c r="A798" s="159" t="s">
        <v>919</v>
      </c>
      <c r="B798" s="160">
        <v>0</v>
      </c>
      <c r="C798" s="160">
        <v>0</v>
      </c>
      <c r="D798" s="157">
        <v>0</v>
      </c>
      <c r="E798" s="158" t="s">
        <v>48</v>
      </c>
    </row>
    <row r="799" spans="1:5" ht="18.75" customHeight="1">
      <c r="A799" s="159" t="s">
        <v>920</v>
      </c>
      <c r="B799" s="160">
        <v>0</v>
      </c>
      <c r="C799" s="160">
        <v>0</v>
      </c>
      <c r="D799" s="157">
        <v>0</v>
      </c>
      <c r="E799" s="158" t="s">
        <v>48</v>
      </c>
    </row>
    <row r="800" spans="1:5" ht="18.75" customHeight="1">
      <c r="A800" s="159" t="s">
        <v>921</v>
      </c>
      <c r="B800" s="160">
        <v>5238</v>
      </c>
      <c r="C800" s="160">
        <v>5238</v>
      </c>
      <c r="D800" s="157"/>
      <c r="E800" s="158" t="s">
        <v>48</v>
      </c>
    </row>
    <row r="801" spans="1:6" ht="48" customHeight="1">
      <c r="A801" s="159" t="s">
        <v>922</v>
      </c>
      <c r="B801" s="160">
        <v>5238</v>
      </c>
      <c r="C801" s="160">
        <v>5238</v>
      </c>
      <c r="D801" s="157"/>
      <c r="E801" s="158" t="s">
        <v>923</v>
      </c>
      <c r="F801" s="142">
        <v>5415</v>
      </c>
    </row>
    <row r="802" spans="1:5" ht="18.75" customHeight="1">
      <c r="A802" s="159" t="s">
        <v>924</v>
      </c>
      <c r="B802" s="156">
        <v>31233</v>
      </c>
      <c r="C802" s="156">
        <v>31233</v>
      </c>
      <c r="D802" s="157">
        <v>1024.03</v>
      </c>
      <c r="E802" s="158" t="s">
        <v>48</v>
      </c>
    </row>
    <row r="803" spans="1:7" ht="39.75" customHeight="1">
      <c r="A803" s="159" t="s">
        <v>925</v>
      </c>
      <c r="B803" s="160">
        <v>29167</v>
      </c>
      <c r="C803" s="160">
        <v>29167</v>
      </c>
      <c r="D803" s="157" t="s">
        <v>48</v>
      </c>
      <c r="E803" s="158" t="s">
        <v>926</v>
      </c>
      <c r="G803" s="158"/>
    </row>
    <row r="804" spans="1:6" ht="54.75" customHeight="1">
      <c r="A804" s="159" t="s">
        <v>854</v>
      </c>
      <c r="B804" s="160">
        <v>2066</v>
      </c>
      <c r="C804" s="160">
        <v>2066</v>
      </c>
      <c r="D804" s="157"/>
      <c r="E804" s="158" t="s">
        <v>927</v>
      </c>
      <c r="F804" s="142">
        <v>996</v>
      </c>
    </row>
    <row r="805" ht="12">
      <c r="F805" s="142">
        <v>129494</v>
      </c>
    </row>
    <row r="806" ht="12">
      <c r="F806" s="142">
        <v>129494</v>
      </c>
    </row>
    <row r="808" ht="12">
      <c r="C808" s="143">
        <v>31741.14</v>
      </c>
    </row>
    <row r="812" spans="2:3" ht="22.5">
      <c r="B812" s="142">
        <v>35478</v>
      </c>
      <c r="C812" s="167">
        <v>0.10144015976982422</v>
      </c>
    </row>
  </sheetData>
  <sheetProtection/>
  <mergeCells count="1">
    <mergeCell ref="A1:E1"/>
  </mergeCells>
  <printOptions horizontalCentered="1"/>
  <pageMargins left="0.9840277777777777" right="0.9840277777777777" top="1.1805555555555556" bottom="0.9840277777777777" header="0.5111111111111111" footer="0.7868055555555555"/>
  <pageSetup firstPageNumber="25" useFirstPageNumber="1" horizontalDpi="600" verticalDpi="600" orientation="landscape" paperSize="9" scale="95"/>
  <headerFooter scaleWithDoc="0" alignWithMargins="0">
    <oddFooter>&amp;L&amp;"宋体"&amp;12&amp;C&amp;"宋体"&amp;12— &amp;P —&amp;R&amp;"宋体"&amp;12</oddFooter>
  </headerFooter>
</worksheet>
</file>

<file path=xl/worksheets/sheet4.xml><?xml version="1.0" encoding="utf-8"?>
<worksheet xmlns="http://schemas.openxmlformats.org/spreadsheetml/2006/main" xmlns:r="http://schemas.openxmlformats.org/officeDocument/2006/relationships">
  <dimension ref="A1:HW37"/>
  <sheetViews>
    <sheetView showGridLines="0" showZeros="0" workbookViewId="0" topLeftCell="A1">
      <selection activeCell="O1" sqref="O1"/>
    </sheetView>
  </sheetViews>
  <sheetFormatPr defaultColWidth="7.875" defaultRowHeight="24.75" customHeight="1"/>
  <cols>
    <col min="1" max="1" width="41.50390625" style="104" customWidth="1"/>
    <col min="2" max="2" width="15.25390625" style="104" customWidth="1"/>
    <col min="3" max="3" width="41.875" style="105" customWidth="1"/>
    <col min="4" max="4" width="16.625" style="106" customWidth="1"/>
    <col min="5" max="5" width="0.6171875" style="105" customWidth="1"/>
    <col min="6" max="6" width="8.50390625" style="105" bestFit="1" customWidth="1"/>
    <col min="7" max="231" width="7.875" style="105" customWidth="1"/>
    <col min="232" max="16384" width="7.875" style="104" customWidth="1"/>
  </cols>
  <sheetData>
    <row r="1" spans="1:5" s="97" customFormat="1" ht="39.75" customHeight="1">
      <c r="A1" s="107" t="s">
        <v>928</v>
      </c>
      <c r="B1" s="107"/>
      <c r="C1" s="107"/>
      <c r="D1" s="107"/>
      <c r="E1" s="108"/>
    </row>
    <row r="2" spans="1:231" s="98" customFormat="1" ht="18.75" customHeight="1">
      <c r="A2" s="109" t="s">
        <v>929</v>
      </c>
      <c r="B2" s="110"/>
      <c r="C2" s="111"/>
      <c r="D2" s="112" t="s">
        <v>11</v>
      </c>
      <c r="E2" s="113"/>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row>
    <row r="3" spans="1:5" s="99" customFormat="1" ht="39" customHeight="1">
      <c r="A3" s="115" t="s">
        <v>930</v>
      </c>
      <c r="B3" s="116" t="s">
        <v>13</v>
      </c>
      <c r="C3" s="115" t="s">
        <v>931</v>
      </c>
      <c r="D3" s="116" t="s">
        <v>13</v>
      </c>
      <c r="E3" s="117"/>
    </row>
    <row r="4" spans="1:231" s="100" customFormat="1" ht="24.75" customHeight="1">
      <c r="A4" s="118" t="s">
        <v>932</v>
      </c>
      <c r="B4" s="119">
        <f>SUM(B5:B6)</f>
        <v>1127851</v>
      </c>
      <c r="C4" s="118" t="s">
        <v>933</v>
      </c>
      <c r="D4" s="119">
        <f>SUM(D5:D6)</f>
        <v>1127851</v>
      </c>
      <c r="E4" s="120">
        <f aca="true" t="shared" si="0" ref="E4:E11">B4-D4</f>
        <v>0</v>
      </c>
      <c r="F4" s="121"/>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row>
    <row r="5" spans="1:231" s="101" customFormat="1" ht="24.75" customHeight="1">
      <c r="A5" s="123" t="s">
        <v>934</v>
      </c>
      <c r="B5" s="124">
        <v>154000</v>
      </c>
      <c r="C5" s="123" t="s">
        <v>935</v>
      </c>
      <c r="D5" s="124">
        <f>356933-10665+3475</f>
        <v>349743</v>
      </c>
      <c r="E5" s="120">
        <f t="shared" si="0"/>
        <v>-195743</v>
      </c>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row>
    <row r="6" spans="1:231" s="101" customFormat="1" ht="20.25" customHeight="1">
      <c r="A6" s="126" t="s">
        <v>936</v>
      </c>
      <c r="B6" s="127">
        <f>B7+B11+B27+B29+B32+B35+B37</f>
        <v>973851</v>
      </c>
      <c r="C6" s="123" t="s">
        <v>937</v>
      </c>
      <c r="D6" s="127">
        <f>D7+D11+D27+D32</f>
        <v>778108</v>
      </c>
      <c r="E6" s="120">
        <f t="shared" si="0"/>
        <v>195743</v>
      </c>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row>
    <row r="7" spans="1:5" s="100" customFormat="1" ht="19.5" customHeight="1">
      <c r="A7" s="68" t="s">
        <v>938</v>
      </c>
      <c r="B7" s="128">
        <f>SUM(B8:B10)</f>
        <v>78656</v>
      </c>
      <c r="C7" s="123" t="s">
        <v>939</v>
      </c>
      <c r="D7" s="128">
        <f>SUM(D8:D10)</f>
        <v>57245</v>
      </c>
      <c r="E7" s="120">
        <f t="shared" si="0"/>
        <v>21411</v>
      </c>
    </row>
    <row r="8" spans="1:5" s="100" customFormat="1" ht="19.5" customHeight="1" hidden="1">
      <c r="A8" s="68" t="s">
        <v>940</v>
      </c>
      <c r="B8" s="128">
        <v>69324</v>
      </c>
      <c r="C8" s="129" t="s">
        <v>941</v>
      </c>
      <c r="D8" s="128">
        <v>61730</v>
      </c>
      <c r="E8" s="120">
        <f t="shared" si="0"/>
        <v>7594</v>
      </c>
    </row>
    <row r="9" spans="1:5" s="100" customFormat="1" ht="19.5" customHeight="1" hidden="1">
      <c r="A9" s="68" t="s">
        <v>942</v>
      </c>
      <c r="B9" s="128">
        <v>2823</v>
      </c>
      <c r="C9" s="129" t="s">
        <v>943</v>
      </c>
      <c r="D9" s="128">
        <v>-8718</v>
      </c>
      <c r="E9" s="120">
        <f t="shared" si="0"/>
        <v>11541</v>
      </c>
    </row>
    <row r="10" spans="1:5" s="100" customFormat="1" ht="19.5" customHeight="1" hidden="1">
      <c r="A10" s="130" t="s">
        <v>944</v>
      </c>
      <c r="B10" s="128">
        <v>6509</v>
      </c>
      <c r="C10" s="129" t="s">
        <v>945</v>
      </c>
      <c r="D10" s="128">
        <v>4233</v>
      </c>
      <c r="E10" s="120">
        <f t="shared" si="0"/>
        <v>2276</v>
      </c>
    </row>
    <row r="11" spans="1:5" s="100" customFormat="1" ht="19.5" customHeight="1">
      <c r="A11" s="68" t="s">
        <v>946</v>
      </c>
      <c r="B11" s="131">
        <f>SUM(B12:B26)</f>
        <v>676037</v>
      </c>
      <c r="C11" s="123" t="s">
        <v>947</v>
      </c>
      <c r="D11" s="131">
        <f>SUM(D12:D26)</f>
        <v>624729</v>
      </c>
      <c r="E11" s="120">
        <f t="shared" si="0"/>
        <v>51308</v>
      </c>
    </row>
    <row r="12" spans="1:5" s="100" customFormat="1" ht="19.5" customHeight="1">
      <c r="A12" s="126" t="s">
        <v>948</v>
      </c>
      <c r="B12" s="127">
        <v>2100</v>
      </c>
      <c r="C12" s="126" t="s">
        <v>949</v>
      </c>
      <c r="D12" s="127">
        <v>2360</v>
      </c>
      <c r="E12" s="120"/>
    </row>
    <row r="13" spans="1:5" s="100" customFormat="1" ht="19.5" customHeight="1">
      <c r="A13" s="132" t="s">
        <v>950</v>
      </c>
      <c r="B13" s="127">
        <v>157811</v>
      </c>
      <c r="C13" s="132" t="s">
        <v>951</v>
      </c>
      <c r="D13" s="127">
        <v>157811</v>
      </c>
      <c r="E13" s="120"/>
    </row>
    <row r="14" spans="1:5" s="100" customFormat="1" ht="19.5" customHeight="1">
      <c r="A14" s="132" t="s">
        <v>952</v>
      </c>
      <c r="B14" s="127">
        <v>1953</v>
      </c>
      <c r="C14" s="132" t="s">
        <v>953</v>
      </c>
      <c r="D14" s="127">
        <v>1953</v>
      </c>
      <c r="E14" s="120"/>
    </row>
    <row r="15" spans="1:5" s="100" customFormat="1" ht="19.5" customHeight="1">
      <c r="A15" s="132" t="s">
        <v>954</v>
      </c>
      <c r="B15" s="127">
        <v>77803</v>
      </c>
      <c r="C15" s="132" t="s">
        <v>955</v>
      </c>
      <c r="D15" s="127">
        <v>77803</v>
      </c>
      <c r="E15" s="120"/>
    </row>
    <row r="16" spans="1:5" s="100" customFormat="1" ht="19.5" customHeight="1">
      <c r="A16" s="132" t="s">
        <v>956</v>
      </c>
      <c r="B16" s="127">
        <f>16384+29000</f>
        <v>45384</v>
      </c>
      <c r="C16" s="132" t="s">
        <v>957</v>
      </c>
      <c r="D16" s="127">
        <f>4422+12373</f>
        <v>16795</v>
      </c>
      <c r="E16" s="120"/>
    </row>
    <row r="17" spans="1:5" s="100" customFormat="1" ht="19.5" customHeight="1">
      <c r="A17" s="132" t="s">
        <v>958</v>
      </c>
      <c r="B17" s="127">
        <v>3147</v>
      </c>
      <c r="C17" s="132" t="s">
        <v>959</v>
      </c>
      <c r="D17" s="127">
        <v>3294</v>
      </c>
      <c r="E17" s="120"/>
    </row>
    <row r="18" spans="1:5" s="100" customFormat="1" ht="19.5" customHeight="1">
      <c r="A18" s="132" t="s">
        <v>960</v>
      </c>
      <c r="B18" s="127">
        <v>1079</v>
      </c>
      <c r="C18" s="132" t="s">
        <v>961</v>
      </c>
      <c r="D18" s="127">
        <v>0</v>
      </c>
      <c r="E18" s="120"/>
    </row>
    <row r="19" spans="1:5" s="100" customFormat="1" ht="19.5" customHeight="1">
      <c r="A19" s="132" t="s">
        <v>962</v>
      </c>
      <c r="B19" s="127">
        <v>20005</v>
      </c>
      <c r="C19" s="132" t="s">
        <v>963</v>
      </c>
      <c r="D19" s="127">
        <v>17284</v>
      </c>
      <c r="E19" s="120"/>
    </row>
    <row r="20" spans="1:5" s="100" customFormat="1" ht="19.5" customHeight="1">
      <c r="A20" s="132" t="s">
        <v>964</v>
      </c>
      <c r="B20" s="127">
        <v>39908</v>
      </c>
      <c r="C20" s="132" t="s">
        <v>965</v>
      </c>
      <c r="D20" s="127">
        <v>37237</v>
      </c>
      <c r="E20" s="120"/>
    </row>
    <row r="21" spans="1:5" s="100" customFormat="1" ht="19.5" customHeight="1">
      <c r="A21" s="132" t="s">
        <v>966</v>
      </c>
      <c r="B21" s="127">
        <v>78461</v>
      </c>
      <c r="C21" s="132" t="s">
        <v>967</v>
      </c>
      <c r="D21" s="127">
        <v>78461</v>
      </c>
      <c r="E21" s="120"/>
    </row>
    <row r="22" spans="1:5" s="100" customFormat="1" ht="19.5" customHeight="1">
      <c r="A22" s="132" t="s">
        <v>968</v>
      </c>
      <c r="B22" s="127">
        <v>84478</v>
      </c>
      <c r="C22" s="132" t="s">
        <v>969</v>
      </c>
      <c r="D22" s="127">
        <v>77554</v>
      </c>
      <c r="E22" s="120"/>
    </row>
    <row r="23" spans="1:5" s="100" customFormat="1" ht="21" customHeight="1">
      <c r="A23" s="132" t="s">
        <v>970</v>
      </c>
      <c r="B23" s="127">
        <v>12350</v>
      </c>
      <c r="C23" s="132" t="s">
        <v>971</v>
      </c>
      <c r="D23" s="127">
        <v>10350</v>
      </c>
      <c r="E23" s="120"/>
    </row>
    <row r="24" spans="1:5" s="100" customFormat="1" ht="21" customHeight="1">
      <c r="A24" s="132" t="s">
        <v>972</v>
      </c>
      <c r="B24" s="127">
        <v>13496</v>
      </c>
      <c r="C24" s="132" t="s">
        <v>973</v>
      </c>
      <c r="D24" s="127">
        <v>13496</v>
      </c>
      <c r="E24" s="120"/>
    </row>
    <row r="25" spans="1:5" s="100" customFormat="1" ht="21" customHeight="1">
      <c r="A25" s="132" t="s">
        <v>974</v>
      </c>
      <c r="B25" s="127">
        <v>138062</v>
      </c>
      <c r="C25" s="132" t="s">
        <v>975</v>
      </c>
      <c r="D25" s="127">
        <v>130331</v>
      </c>
      <c r="E25" s="120"/>
    </row>
    <row r="26" spans="1:5" s="100" customFormat="1" ht="21" customHeight="1">
      <c r="A26" s="130"/>
      <c r="B26" s="127"/>
      <c r="C26" s="123"/>
      <c r="D26" s="127"/>
      <c r="E26" s="120">
        <f>B26-D26</f>
        <v>0</v>
      </c>
    </row>
    <row r="27" spans="1:5" s="100" customFormat="1" ht="21" customHeight="1">
      <c r="A27" s="68" t="s">
        <v>976</v>
      </c>
      <c r="B27" s="127">
        <v>127875</v>
      </c>
      <c r="C27" s="123" t="s">
        <v>977</v>
      </c>
      <c r="D27" s="127">
        <v>96134</v>
      </c>
      <c r="E27" s="120">
        <f>B27-D27</f>
        <v>31741</v>
      </c>
    </row>
    <row r="28" spans="1:4" s="102" customFormat="1" ht="21" customHeight="1">
      <c r="A28" s="68"/>
      <c r="B28" s="127"/>
      <c r="C28" s="129"/>
      <c r="D28" s="127"/>
    </row>
    <row r="29" spans="1:231" s="103" customFormat="1" ht="21" customHeight="1">
      <c r="A29" s="68" t="s">
        <v>978</v>
      </c>
      <c r="B29" s="133"/>
      <c r="C29" s="68" t="s">
        <v>979</v>
      </c>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c r="FX29" s="135"/>
      <c r="FY29" s="135"/>
      <c r="FZ29" s="135"/>
      <c r="GA29" s="135"/>
      <c r="GB29" s="135"/>
      <c r="GC29" s="135"/>
      <c r="GD29" s="135"/>
      <c r="GE29" s="135"/>
      <c r="GF29" s="135"/>
      <c r="GG29" s="135"/>
      <c r="GH29" s="135"/>
      <c r="GI29" s="135"/>
      <c r="GJ29" s="135"/>
      <c r="GK29" s="135"/>
      <c r="GL29" s="135"/>
      <c r="GM29" s="135"/>
      <c r="GN29" s="135"/>
      <c r="GO29" s="135"/>
      <c r="GP29" s="135"/>
      <c r="GQ29" s="135"/>
      <c r="GR29" s="135"/>
      <c r="GS29" s="135"/>
      <c r="GT29" s="135"/>
      <c r="GU29" s="135"/>
      <c r="GV29" s="135"/>
      <c r="GW29" s="135"/>
      <c r="GX29" s="135"/>
      <c r="GY29" s="135"/>
      <c r="GZ29" s="135"/>
      <c r="HA29" s="135"/>
      <c r="HB29" s="135"/>
      <c r="HC29" s="135"/>
      <c r="HD29" s="135"/>
      <c r="HE29" s="135"/>
      <c r="HF29" s="135"/>
      <c r="HG29" s="135"/>
      <c r="HH29" s="135"/>
      <c r="HI29" s="135"/>
      <c r="HJ29" s="135"/>
      <c r="HK29" s="135"/>
      <c r="HL29" s="135"/>
      <c r="HM29" s="135"/>
      <c r="HN29" s="135"/>
      <c r="HO29" s="135"/>
      <c r="HP29" s="135"/>
      <c r="HQ29" s="135"/>
      <c r="HR29" s="135"/>
      <c r="HS29" s="135"/>
      <c r="HT29" s="135"/>
      <c r="HU29" s="135"/>
      <c r="HV29" s="135"/>
      <c r="HW29" s="135"/>
    </row>
    <row r="30" spans="1:5" ht="21" customHeight="1">
      <c r="A30" s="68" t="s">
        <v>980</v>
      </c>
      <c r="B30" s="133"/>
      <c r="C30" s="68" t="s">
        <v>981</v>
      </c>
      <c r="D30" s="134"/>
      <c r="E30"/>
    </row>
    <row r="31" spans="1:5" ht="21" customHeight="1">
      <c r="A31" s="68"/>
      <c r="B31" s="133"/>
      <c r="C31" s="136"/>
      <c r="D31" s="134"/>
      <c r="E31"/>
    </row>
    <row r="32" spans="1:5" ht="21" customHeight="1">
      <c r="A32" s="68" t="s">
        <v>982</v>
      </c>
      <c r="B32" s="133">
        <f>SUM(B33)</f>
        <v>49396</v>
      </c>
      <c r="C32" s="129" t="s">
        <v>983</v>
      </c>
      <c r="D32" s="133">
        <f>D33</f>
        <v>0</v>
      </c>
      <c r="E32"/>
    </row>
    <row r="33" spans="1:5" ht="21" customHeight="1">
      <c r="A33" s="68" t="s">
        <v>984</v>
      </c>
      <c r="B33" s="133">
        <v>49396</v>
      </c>
      <c r="C33" s="129" t="s">
        <v>985</v>
      </c>
      <c r="D33" s="133"/>
      <c r="E33"/>
    </row>
    <row r="34" spans="1:5" ht="21" customHeight="1">
      <c r="A34" s="68"/>
      <c r="B34" s="133"/>
      <c r="C34" s="136"/>
      <c r="D34" s="134"/>
      <c r="E34"/>
    </row>
    <row r="35" spans="1:5" ht="21" customHeight="1">
      <c r="A35" s="68" t="s">
        <v>986</v>
      </c>
      <c r="B35" s="133"/>
      <c r="C35" s="129" t="s">
        <v>987</v>
      </c>
      <c r="D35" s="133">
        <f>D37</f>
        <v>0</v>
      </c>
      <c r="E35"/>
    </row>
    <row r="36" spans="1:5" ht="21" customHeight="1">
      <c r="A36" s="68"/>
      <c r="B36" s="133"/>
      <c r="C36" s="129"/>
      <c r="D36" s="133"/>
      <c r="E36"/>
    </row>
    <row r="37" spans="1:5" ht="21" customHeight="1">
      <c r="A37" s="68" t="s">
        <v>988</v>
      </c>
      <c r="B37" s="133">
        <f>3475+38412</f>
        <v>41887</v>
      </c>
      <c r="C37" s="68" t="s">
        <v>989</v>
      </c>
      <c r="D37" s="133"/>
      <c r="E37"/>
    </row>
  </sheetData>
  <sheetProtection/>
  <mergeCells count="1">
    <mergeCell ref="A1:D1"/>
  </mergeCells>
  <printOptions horizontalCentered="1"/>
  <pageMargins left="0.9840277777777777" right="0.9840277777777777" top="1.1805555555555556" bottom="0.9840277777777777" header="0.5118055555555555" footer="0.7868055555555555"/>
  <pageSetup firstPageNumber="70" useFirstPageNumber="1" horizontalDpi="600" verticalDpi="600" orientation="landscape" paperSize="9"/>
  <headerFooter scaleWithDoc="0" alignWithMargins="0">
    <oddFooter>&amp;L&amp;"宋体"&amp;12&amp;C&amp;"宋体"&amp;12— &amp;P —&amp;R&amp;"宋体"&amp;12</oddFooter>
  </headerFooter>
</worksheet>
</file>

<file path=xl/worksheets/sheet5.xml><?xml version="1.0" encoding="utf-8"?>
<worksheet xmlns="http://schemas.openxmlformats.org/spreadsheetml/2006/main" xmlns:r="http://schemas.openxmlformats.org/officeDocument/2006/relationships">
  <dimension ref="A1:E1911"/>
  <sheetViews>
    <sheetView showGridLines="0" showZeros="0" tabSelected="1" workbookViewId="0" topLeftCell="A1">
      <selection activeCell="A1" sqref="A1:D1"/>
    </sheetView>
  </sheetViews>
  <sheetFormatPr defaultColWidth="9.00390625" defaultRowHeight="14.25"/>
  <cols>
    <col min="1" max="1" width="32.125" style="0" customWidth="1"/>
    <col min="2" max="2" width="14.875" style="58" customWidth="1"/>
    <col min="3" max="3" width="15.375" style="0" customWidth="1"/>
    <col min="4" max="4" width="40.375" style="0" customWidth="1"/>
    <col min="5" max="5" width="10.75390625" style="0" customWidth="1"/>
  </cols>
  <sheetData>
    <row r="1" spans="1:4" ht="39.75" customHeight="1">
      <c r="A1" s="53" t="s">
        <v>990</v>
      </c>
      <c r="B1" s="53"/>
      <c r="C1" s="53"/>
      <c r="D1" s="53"/>
    </row>
    <row r="2" spans="1:5" ht="18.75" customHeight="1">
      <c r="A2" s="61" t="s">
        <v>991</v>
      </c>
      <c r="B2" s="62"/>
      <c r="C2" s="88"/>
      <c r="D2" s="89" t="s">
        <v>11</v>
      </c>
      <c r="E2" s="38"/>
    </row>
    <row r="3" spans="1:5" s="86" customFormat="1" ht="34.5" customHeight="1">
      <c r="A3" s="67" t="s">
        <v>12</v>
      </c>
      <c r="B3" s="65" t="s">
        <v>13</v>
      </c>
      <c r="C3" s="90" t="s">
        <v>992</v>
      </c>
      <c r="D3" s="67" t="s">
        <v>993</v>
      </c>
      <c r="E3" s="91"/>
    </row>
    <row r="4" spans="1:5" ht="36.75" customHeight="1">
      <c r="A4" s="77" t="s">
        <v>994</v>
      </c>
      <c r="B4" s="78">
        <v>18800</v>
      </c>
      <c r="C4" s="92">
        <v>13.99</v>
      </c>
      <c r="D4" s="93" t="s">
        <v>995</v>
      </c>
      <c r="E4" s="94"/>
    </row>
    <row r="5" spans="1:5" s="87" customFormat="1" ht="26.25" customHeight="1">
      <c r="A5" s="68" t="s">
        <v>996</v>
      </c>
      <c r="B5" s="69"/>
      <c r="C5" s="70">
        <v>0</v>
      </c>
      <c r="D5" s="95" t="s">
        <v>997</v>
      </c>
      <c r="E5" s="96"/>
    </row>
    <row r="6" spans="1:5" s="87" customFormat="1" ht="26.25" customHeight="1">
      <c r="A6" s="68" t="s">
        <v>998</v>
      </c>
      <c r="B6" s="69"/>
      <c r="C6" s="70">
        <v>0</v>
      </c>
      <c r="D6" s="95" t="s">
        <v>999</v>
      </c>
      <c r="E6" s="96"/>
    </row>
    <row r="7" spans="1:5" s="87" customFormat="1" ht="26.25" customHeight="1">
      <c r="A7" s="68" t="s">
        <v>1000</v>
      </c>
      <c r="B7" s="69">
        <v>13500</v>
      </c>
      <c r="C7" s="70">
        <v>88.54</v>
      </c>
      <c r="D7" s="95"/>
      <c r="E7" s="96"/>
    </row>
    <row r="8" spans="1:5" s="60" customFormat="1" ht="26.25" customHeight="1">
      <c r="A8" s="68" t="s">
        <v>1001</v>
      </c>
      <c r="B8" s="74">
        <v>3400</v>
      </c>
      <c r="C8" s="70">
        <v>358.27</v>
      </c>
      <c r="D8" s="95"/>
      <c r="E8" s="96"/>
    </row>
    <row r="9" spans="1:5" s="87" customFormat="1" ht="26.25" customHeight="1">
      <c r="A9" s="68" t="s">
        <v>1002</v>
      </c>
      <c r="B9" s="74">
        <v>600</v>
      </c>
      <c r="C9" s="70">
        <v>85.47</v>
      </c>
      <c r="D9" s="95"/>
      <c r="E9" s="96"/>
    </row>
    <row r="10" spans="1:5" s="87" customFormat="1" ht="26.25" customHeight="1">
      <c r="A10" s="68" t="s">
        <v>1003</v>
      </c>
      <c r="B10" s="74">
        <v>900</v>
      </c>
      <c r="C10" s="70">
        <v>91.56</v>
      </c>
      <c r="D10" s="95"/>
      <c r="E10" s="96"/>
    </row>
    <row r="11" spans="1:5" s="60" customFormat="1" ht="26.25" customHeight="1">
      <c r="A11" s="68" t="s">
        <v>1004</v>
      </c>
      <c r="B11" s="74"/>
      <c r="C11" s="70">
        <v>0</v>
      </c>
      <c r="D11" s="95"/>
      <c r="E11" s="96"/>
    </row>
    <row r="12" spans="1:5" s="60" customFormat="1" ht="26.25" customHeight="1">
      <c r="A12" s="68" t="s">
        <v>1005</v>
      </c>
      <c r="B12" s="74">
        <v>400</v>
      </c>
      <c r="C12" s="70">
        <v>77.52</v>
      </c>
      <c r="D12" s="95"/>
      <c r="E12" s="96"/>
    </row>
    <row r="13" spans="1:5" s="60" customFormat="1" ht="26.25" customHeight="1">
      <c r="A13" s="68" t="s">
        <v>1006</v>
      </c>
      <c r="B13" s="74"/>
      <c r="C13" s="70">
        <v>0</v>
      </c>
      <c r="D13" s="95"/>
      <c r="E13" s="96"/>
    </row>
    <row r="14" spans="1:5" s="60" customFormat="1" ht="26.25" customHeight="1">
      <c r="A14" s="68" t="s">
        <v>1007</v>
      </c>
      <c r="B14" s="74"/>
      <c r="C14" s="70">
        <v>0</v>
      </c>
      <c r="D14" s="95"/>
      <c r="E14" s="96"/>
    </row>
    <row r="15" spans="3:4" ht="14.25">
      <c r="C15" s="60"/>
      <c r="D15" s="60"/>
    </row>
    <row r="16" spans="3:4" ht="14.25">
      <c r="C16" s="60"/>
      <c r="D16" s="60"/>
    </row>
    <row r="17" spans="3:4" ht="14.25">
      <c r="C17" s="60"/>
      <c r="D17" s="60"/>
    </row>
    <row r="18" spans="3:4" ht="14.25">
      <c r="C18" s="60"/>
      <c r="D18" s="60"/>
    </row>
    <row r="19" spans="3:4" ht="14.25">
      <c r="C19" s="60"/>
      <c r="D19" s="60"/>
    </row>
    <row r="20" spans="3:4" ht="14.25">
      <c r="C20" s="60"/>
      <c r="D20" s="60"/>
    </row>
    <row r="21" spans="3:4" ht="14.25">
      <c r="C21" s="60"/>
      <c r="D21" s="60"/>
    </row>
    <row r="22" spans="3:4" ht="14.25">
      <c r="C22" s="60"/>
      <c r="D22" s="60"/>
    </row>
    <row r="23" spans="3:4" ht="14.25">
      <c r="C23" s="60"/>
      <c r="D23" s="60"/>
    </row>
    <row r="24" spans="3:4" ht="14.25">
      <c r="C24" s="60"/>
      <c r="D24" s="60"/>
    </row>
    <row r="25" spans="3:4" ht="14.25">
      <c r="C25" s="60"/>
      <c r="D25" s="60"/>
    </row>
    <row r="26" spans="3:4" ht="14.25">
      <c r="C26" s="60"/>
      <c r="D26" s="60"/>
    </row>
    <row r="27" spans="3:4" ht="14.25">
      <c r="C27" s="60"/>
      <c r="D27" s="60"/>
    </row>
    <row r="28" spans="3:4" ht="14.25">
      <c r="C28" s="60"/>
      <c r="D28" s="60"/>
    </row>
    <row r="29" spans="3:4" ht="14.25">
      <c r="C29" s="60"/>
      <c r="D29" s="60"/>
    </row>
    <row r="30" spans="3:4" ht="14.25">
      <c r="C30" s="60"/>
      <c r="D30" s="60"/>
    </row>
    <row r="31" spans="3:4" ht="14.25">
      <c r="C31" s="60"/>
      <c r="D31" s="60"/>
    </row>
    <row r="32" spans="3:4" ht="14.25">
      <c r="C32" s="60"/>
      <c r="D32" s="60"/>
    </row>
    <row r="33" spans="3:4" ht="14.25">
      <c r="C33" s="60"/>
      <c r="D33" s="60"/>
    </row>
    <row r="34" spans="3:4" ht="14.25">
      <c r="C34" s="60"/>
      <c r="D34" s="60"/>
    </row>
    <row r="35" spans="3:4" ht="14.25">
      <c r="C35" s="60"/>
      <c r="D35" s="60"/>
    </row>
    <row r="36" spans="3:4" ht="14.25">
      <c r="C36" s="60"/>
      <c r="D36" s="60"/>
    </row>
    <row r="37" spans="3:4" ht="14.25">
      <c r="C37" s="60"/>
      <c r="D37" s="60"/>
    </row>
    <row r="38" spans="3:4" ht="14.25">
      <c r="C38" s="60"/>
      <c r="D38" s="60"/>
    </row>
    <row r="39" spans="3:4" ht="14.25">
      <c r="C39" s="60"/>
      <c r="D39" s="60"/>
    </row>
    <row r="40" spans="3:4" ht="14.25">
      <c r="C40" s="60"/>
      <c r="D40" s="60"/>
    </row>
    <row r="41" spans="3:4" ht="14.25">
      <c r="C41" s="60"/>
      <c r="D41" s="60"/>
    </row>
    <row r="42" spans="3:4" ht="14.25">
      <c r="C42" s="60"/>
      <c r="D42" s="60"/>
    </row>
    <row r="43" spans="3:4" ht="14.25">
      <c r="C43" s="60"/>
      <c r="D43" s="60"/>
    </row>
    <row r="44" spans="3:4" ht="14.25">
      <c r="C44" s="60"/>
      <c r="D44" s="60"/>
    </row>
    <row r="45" spans="3:4" ht="14.25">
      <c r="C45" s="60"/>
      <c r="D45" s="60"/>
    </row>
    <row r="46" spans="3:4" ht="14.25">
      <c r="C46" s="60"/>
      <c r="D46" s="60"/>
    </row>
    <row r="47" spans="3:4" ht="14.25">
      <c r="C47" s="60"/>
      <c r="D47" s="60"/>
    </row>
    <row r="48" spans="3:4" ht="14.25">
      <c r="C48" s="60"/>
      <c r="D48" s="60"/>
    </row>
    <row r="49" spans="3:4" ht="14.25">
      <c r="C49" s="60"/>
      <c r="D49" s="60"/>
    </row>
    <row r="50" spans="3:4" ht="14.25">
      <c r="C50" s="60"/>
      <c r="D50" s="60"/>
    </row>
    <row r="51" spans="3:4" ht="14.25">
      <c r="C51" s="60"/>
      <c r="D51" s="60"/>
    </row>
    <row r="52" spans="3:4" ht="14.25">
      <c r="C52" s="60"/>
      <c r="D52" s="60"/>
    </row>
    <row r="53" spans="3:4" ht="14.25">
      <c r="C53" s="60"/>
      <c r="D53" s="60"/>
    </row>
    <row r="54" spans="3:4" ht="14.25">
      <c r="C54" s="60"/>
      <c r="D54" s="60"/>
    </row>
    <row r="55" spans="3:4" ht="14.25">
      <c r="C55" s="60"/>
      <c r="D55" s="60"/>
    </row>
    <row r="56" spans="3:4" ht="14.25">
      <c r="C56" s="60"/>
      <c r="D56" s="60"/>
    </row>
    <row r="57" spans="3:4" ht="14.25">
      <c r="C57" s="60"/>
      <c r="D57" s="60"/>
    </row>
    <row r="58" spans="3:4" ht="14.25">
      <c r="C58" s="60"/>
      <c r="D58" s="60"/>
    </row>
    <row r="59" spans="3:4" ht="14.25">
      <c r="C59" s="60"/>
      <c r="D59" s="60"/>
    </row>
    <row r="60" spans="3:4" ht="14.25">
      <c r="C60" s="60"/>
      <c r="D60" s="60"/>
    </row>
    <row r="61" spans="3:4" ht="14.25">
      <c r="C61" s="60"/>
      <c r="D61" s="60"/>
    </row>
    <row r="62" spans="3:4" ht="14.25">
      <c r="C62" s="60"/>
      <c r="D62" s="60"/>
    </row>
    <row r="63" spans="3:4" ht="14.25">
      <c r="C63" s="60"/>
      <c r="D63" s="60"/>
    </row>
    <row r="64" spans="3:4" ht="14.25">
      <c r="C64" s="60"/>
      <c r="D64" s="60"/>
    </row>
    <row r="65" spans="3:4" ht="14.25">
      <c r="C65" s="60"/>
      <c r="D65" s="60"/>
    </row>
    <row r="66" spans="3:4" ht="14.25">
      <c r="C66" s="60"/>
      <c r="D66" s="60"/>
    </row>
    <row r="67" spans="3:4" ht="14.25">
      <c r="C67" s="60"/>
      <c r="D67" s="60"/>
    </row>
    <row r="68" spans="3:4" ht="14.25">
      <c r="C68" s="60"/>
      <c r="D68" s="60"/>
    </row>
    <row r="69" spans="3:4" ht="14.25">
      <c r="C69" s="60"/>
      <c r="D69" s="60"/>
    </row>
    <row r="70" spans="3:4" ht="14.25">
      <c r="C70" s="60"/>
      <c r="D70" s="60"/>
    </row>
    <row r="71" spans="3:4" ht="14.25">
      <c r="C71" s="60"/>
      <c r="D71" s="60"/>
    </row>
    <row r="72" spans="3:4" ht="14.25">
      <c r="C72" s="60"/>
      <c r="D72" s="60"/>
    </row>
    <row r="73" spans="3:4" ht="14.25">
      <c r="C73" s="60"/>
      <c r="D73" s="60"/>
    </row>
    <row r="74" spans="3:4" ht="14.25">
      <c r="C74" s="60"/>
      <c r="D74" s="60"/>
    </row>
    <row r="75" spans="3:4" ht="14.25">
      <c r="C75" s="60"/>
      <c r="D75" s="60"/>
    </row>
    <row r="76" spans="3:4" ht="14.25">
      <c r="C76" s="60"/>
      <c r="D76" s="60"/>
    </row>
    <row r="77" spans="3:4" ht="14.25">
      <c r="C77" s="60"/>
      <c r="D77" s="60"/>
    </row>
    <row r="78" spans="3:4" ht="14.25">
      <c r="C78" s="60"/>
      <c r="D78" s="60"/>
    </row>
    <row r="79" spans="3:4" ht="14.25">
      <c r="C79" s="60"/>
      <c r="D79" s="60"/>
    </row>
    <row r="80" spans="3:4" ht="14.25">
      <c r="C80" s="60"/>
      <c r="D80" s="60"/>
    </row>
    <row r="81" spans="3:4" ht="14.25">
      <c r="C81" s="60"/>
      <c r="D81" s="60"/>
    </row>
    <row r="82" spans="3:4" ht="14.25">
      <c r="C82" s="60"/>
      <c r="D82" s="60"/>
    </row>
    <row r="83" spans="3:4" ht="14.25">
      <c r="C83" s="60"/>
      <c r="D83" s="60"/>
    </row>
    <row r="84" spans="3:4" ht="14.25">
      <c r="C84" s="60"/>
      <c r="D84" s="60"/>
    </row>
    <row r="85" spans="3:4" ht="14.25">
      <c r="C85" s="60"/>
      <c r="D85" s="60"/>
    </row>
    <row r="86" spans="3:4" ht="14.25">
      <c r="C86" s="60"/>
      <c r="D86" s="60"/>
    </row>
    <row r="87" spans="3:4" ht="14.25">
      <c r="C87" s="60"/>
      <c r="D87" s="60"/>
    </row>
    <row r="88" spans="3:4" ht="14.25">
      <c r="C88" s="60"/>
      <c r="D88" s="60"/>
    </row>
    <row r="89" spans="3:4" ht="14.25">
      <c r="C89" s="60"/>
      <c r="D89" s="60"/>
    </row>
    <row r="90" spans="3:4" ht="14.25">
      <c r="C90" s="60"/>
      <c r="D90" s="60"/>
    </row>
    <row r="91" spans="3:4" ht="14.25">
      <c r="C91" s="60"/>
      <c r="D91" s="60"/>
    </row>
    <row r="92" spans="3:4" ht="14.25">
      <c r="C92" s="60"/>
      <c r="D92" s="60"/>
    </row>
    <row r="93" spans="3:4" ht="14.25">
      <c r="C93" s="60"/>
      <c r="D93" s="60"/>
    </row>
    <row r="94" spans="3:4" ht="14.25">
      <c r="C94" s="60"/>
      <c r="D94" s="60"/>
    </row>
    <row r="95" spans="3:4" ht="14.25">
      <c r="C95" s="60"/>
      <c r="D95" s="60"/>
    </row>
    <row r="96" spans="3:4" ht="14.25">
      <c r="C96" s="60"/>
      <c r="D96" s="60"/>
    </row>
    <row r="97" spans="3:4" ht="14.25">
      <c r="C97" s="60"/>
      <c r="D97" s="60"/>
    </row>
    <row r="98" spans="3:4" ht="14.25">
      <c r="C98" s="60"/>
      <c r="D98" s="60"/>
    </row>
    <row r="99" spans="3:4" ht="14.25">
      <c r="C99" s="60"/>
      <c r="D99" s="60"/>
    </row>
    <row r="100" spans="3:4" ht="14.25">
      <c r="C100" s="60"/>
      <c r="D100" s="60"/>
    </row>
    <row r="101" spans="3:4" ht="14.25">
      <c r="C101" s="60"/>
      <c r="D101" s="60"/>
    </row>
    <row r="102" spans="3:4" ht="14.25">
      <c r="C102" s="60"/>
      <c r="D102" s="60"/>
    </row>
    <row r="103" spans="3:4" ht="14.25">
      <c r="C103" s="60"/>
      <c r="D103" s="60"/>
    </row>
    <row r="104" spans="3:4" ht="14.25">
      <c r="C104" s="60"/>
      <c r="D104" s="60"/>
    </row>
    <row r="105" spans="3:4" ht="14.25">
      <c r="C105" s="60"/>
      <c r="D105" s="60"/>
    </row>
    <row r="106" spans="3:4" ht="14.25">
      <c r="C106" s="60"/>
      <c r="D106" s="60"/>
    </row>
    <row r="107" spans="3:4" ht="14.25">
      <c r="C107" s="60"/>
      <c r="D107" s="60"/>
    </row>
    <row r="108" spans="3:4" ht="14.25">
      <c r="C108" s="60"/>
      <c r="D108" s="60"/>
    </row>
    <row r="109" spans="3:4" ht="14.25">
      <c r="C109" s="60"/>
      <c r="D109" s="60"/>
    </row>
    <row r="110" spans="3:4" ht="14.25">
      <c r="C110" s="60"/>
      <c r="D110" s="60"/>
    </row>
    <row r="111" spans="3:4" ht="14.25">
      <c r="C111" s="60"/>
      <c r="D111" s="60"/>
    </row>
    <row r="112" spans="3:4" ht="14.25">
      <c r="C112" s="60"/>
      <c r="D112" s="60"/>
    </row>
    <row r="113" spans="3:4" ht="14.25">
      <c r="C113" s="60"/>
      <c r="D113" s="60"/>
    </row>
    <row r="114" spans="3:4" ht="14.25">
      <c r="C114" s="60"/>
      <c r="D114" s="60"/>
    </row>
    <row r="115" spans="3:4" ht="14.25">
      <c r="C115" s="60"/>
      <c r="D115" s="60"/>
    </row>
    <row r="116" spans="3:4" ht="14.25">
      <c r="C116" s="60"/>
      <c r="D116" s="60"/>
    </row>
    <row r="117" spans="3:4" ht="14.25">
      <c r="C117" s="60"/>
      <c r="D117" s="60"/>
    </row>
    <row r="118" spans="3:4" ht="14.25">
      <c r="C118" s="60"/>
      <c r="D118" s="60"/>
    </row>
    <row r="119" spans="3:4" ht="14.25">
      <c r="C119" s="60"/>
      <c r="D119" s="60"/>
    </row>
    <row r="120" spans="3:4" ht="14.25">
      <c r="C120" s="60"/>
      <c r="D120" s="60"/>
    </row>
    <row r="121" spans="3:4" ht="14.25">
      <c r="C121" s="60"/>
      <c r="D121" s="60"/>
    </row>
    <row r="122" spans="3:4" ht="14.25">
      <c r="C122" s="60"/>
      <c r="D122" s="60"/>
    </row>
    <row r="123" spans="3:4" ht="14.25">
      <c r="C123" s="60"/>
      <c r="D123" s="60"/>
    </row>
    <row r="124" spans="3:4" ht="14.25">
      <c r="C124" s="60"/>
      <c r="D124" s="60"/>
    </row>
    <row r="125" spans="3:4" ht="14.25">
      <c r="C125" s="60"/>
      <c r="D125" s="60"/>
    </row>
    <row r="126" spans="3:4" ht="14.25">
      <c r="C126" s="60"/>
      <c r="D126" s="60"/>
    </row>
    <row r="127" spans="3:4" ht="14.25">
      <c r="C127" s="60"/>
      <c r="D127" s="60"/>
    </row>
    <row r="128" spans="3:4" ht="14.25">
      <c r="C128" s="60"/>
      <c r="D128" s="60"/>
    </row>
    <row r="129" spans="3:4" ht="14.25">
      <c r="C129" s="60"/>
      <c r="D129" s="60"/>
    </row>
    <row r="130" spans="3:4" ht="14.25">
      <c r="C130" s="60"/>
      <c r="D130" s="60"/>
    </row>
    <row r="131" spans="3:4" ht="14.25">
      <c r="C131" s="60"/>
      <c r="D131" s="60"/>
    </row>
    <row r="132" spans="3:4" ht="14.25">
      <c r="C132" s="60"/>
      <c r="D132" s="60"/>
    </row>
    <row r="133" spans="3:4" ht="14.25">
      <c r="C133" s="60"/>
      <c r="D133" s="60"/>
    </row>
    <row r="134" spans="3:4" ht="14.25">
      <c r="C134" s="60"/>
      <c r="D134" s="60"/>
    </row>
    <row r="135" spans="3:4" ht="14.25">
      <c r="C135" s="60"/>
      <c r="D135" s="60"/>
    </row>
    <row r="136" spans="3:4" ht="14.25">
      <c r="C136" s="60"/>
      <c r="D136" s="60"/>
    </row>
    <row r="137" spans="3:4" ht="14.25">
      <c r="C137" s="60"/>
      <c r="D137" s="60"/>
    </row>
    <row r="138" spans="3:4" ht="14.25">
      <c r="C138" s="60"/>
      <c r="D138" s="60"/>
    </row>
    <row r="139" spans="3:4" ht="14.25">
      <c r="C139" s="60"/>
      <c r="D139" s="60"/>
    </row>
    <row r="140" spans="3:4" ht="14.25">
      <c r="C140" s="60"/>
      <c r="D140" s="60"/>
    </row>
    <row r="141" spans="3:4" ht="14.25">
      <c r="C141" s="60"/>
      <c r="D141" s="60"/>
    </row>
    <row r="142" spans="3:4" ht="14.25">
      <c r="C142" s="60"/>
      <c r="D142" s="60"/>
    </row>
    <row r="143" spans="3:4" ht="14.25">
      <c r="C143" s="60"/>
      <c r="D143" s="60"/>
    </row>
    <row r="144" spans="3:4" ht="14.25">
      <c r="C144" s="60"/>
      <c r="D144" s="60"/>
    </row>
    <row r="145" spans="3:4" ht="14.25">
      <c r="C145" s="60"/>
      <c r="D145" s="60"/>
    </row>
    <row r="146" spans="3:4" ht="14.25">
      <c r="C146" s="60"/>
      <c r="D146" s="60"/>
    </row>
    <row r="147" spans="3:4" ht="14.25">
      <c r="C147" s="60"/>
      <c r="D147" s="60"/>
    </row>
    <row r="148" spans="3:4" ht="14.25">
      <c r="C148" s="60"/>
      <c r="D148" s="60"/>
    </row>
    <row r="149" spans="3:4" ht="14.25">
      <c r="C149" s="60"/>
      <c r="D149" s="60"/>
    </row>
    <row r="150" spans="3:4" ht="14.25">
      <c r="C150" s="60"/>
      <c r="D150" s="60"/>
    </row>
    <row r="151" spans="3:4" ht="14.25">
      <c r="C151" s="60"/>
      <c r="D151" s="60"/>
    </row>
    <row r="152" spans="3:4" ht="14.25">
      <c r="C152" s="60"/>
      <c r="D152" s="60"/>
    </row>
    <row r="153" spans="3:4" ht="14.25">
      <c r="C153" s="60"/>
      <c r="D153" s="60"/>
    </row>
    <row r="154" spans="3:4" ht="14.25">
      <c r="C154" s="60"/>
      <c r="D154" s="60"/>
    </row>
    <row r="155" spans="3:4" ht="14.25">
      <c r="C155" s="60"/>
      <c r="D155" s="60"/>
    </row>
    <row r="156" spans="3:4" ht="14.25">
      <c r="C156" s="60"/>
      <c r="D156" s="60"/>
    </row>
    <row r="157" spans="3:4" ht="14.25">
      <c r="C157" s="60"/>
      <c r="D157" s="60"/>
    </row>
    <row r="158" spans="3:4" ht="14.25">
      <c r="C158" s="60"/>
      <c r="D158" s="60"/>
    </row>
    <row r="159" spans="3:4" ht="14.25">
      <c r="C159" s="60"/>
      <c r="D159" s="60"/>
    </row>
    <row r="160" spans="3:4" ht="14.25">
      <c r="C160" s="60"/>
      <c r="D160" s="60"/>
    </row>
    <row r="161" spans="3:4" ht="14.25">
      <c r="C161" s="60"/>
      <c r="D161" s="60"/>
    </row>
    <row r="162" spans="3:4" ht="14.25">
      <c r="C162" s="60"/>
      <c r="D162" s="60"/>
    </row>
    <row r="163" spans="3:4" ht="14.25">
      <c r="C163" s="60"/>
      <c r="D163" s="60"/>
    </row>
    <row r="164" spans="3:4" ht="14.25">
      <c r="C164" s="60"/>
      <c r="D164" s="60"/>
    </row>
    <row r="165" spans="3:4" ht="14.25">
      <c r="C165" s="60"/>
      <c r="D165" s="60"/>
    </row>
    <row r="166" spans="3:4" ht="14.25">
      <c r="C166" s="60"/>
      <c r="D166" s="60"/>
    </row>
    <row r="167" spans="3:4" ht="14.25">
      <c r="C167" s="60"/>
      <c r="D167" s="60"/>
    </row>
    <row r="168" spans="3:4" ht="14.25">
      <c r="C168" s="60"/>
      <c r="D168" s="60"/>
    </row>
    <row r="169" spans="3:4" ht="14.25">
      <c r="C169" s="60"/>
      <c r="D169" s="60"/>
    </row>
    <row r="170" spans="3:4" ht="14.25">
      <c r="C170" s="60"/>
      <c r="D170" s="60"/>
    </row>
    <row r="171" spans="3:4" ht="14.25">
      <c r="C171" s="60"/>
      <c r="D171" s="60"/>
    </row>
    <row r="172" spans="3:4" ht="14.25">
      <c r="C172" s="60"/>
      <c r="D172" s="60"/>
    </row>
    <row r="173" spans="3:4" ht="14.25">
      <c r="C173" s="60"/>
      <c r="D173" s="60"/>
    </row>
    <row r="174" spans="3:4" ht="14.25">
      <c r="C174" s="60"/>
      <c r="D174" s="60"/>
    </row>
    <row r="175" spans="3:4" ht="14.25">
      <c r="C175" s="60"/>
      <c r="D175" s="60"/>
    </row>
    <row r="176" spans="3:4" ht="14.25">
      <c r="C176" s="60"/>
      <c r="D176" s="60"/>
    </row>
    <row r="177" spans="3:4" ht="14.25">
      <c r="C177" s="60"/>
      <c r="D177" s="60"/>
    </row>
    <row r="178" spans="3:4" ht="14.25">
      <c r="C178" s="60"/>
      <c r="D178" s="60"/>
    </row>
    <row r="179" spans="3:4" ht="14.25">
      <c r="C179" s="60"/>
      <c r="D179" s="60"/>
    </row>
    <row r="180" spans="3:4" ht="14.25">
      <c r="C180" s="60"/>
      <c r="D180" s="60"/>
    </row>
    <row r="181" spans="3:4" ht="14.25">
      <c r="C181" s="60"/>
      <c r="D181" s="60"/>
    </row>
    <row r="182" spans="3:4" ht="14.25">
      <c r="C182" s="60"/>
      <c r="D182" s="60"/>
    </row>
    <row r="183" spans="3:4" ht="14.25">
      <c r="C183" s="60"/>
      <c r="D183" s="60"/>
    </row>
    <row r="184" spans="3:4" ht="14.25">
      <c r="C184" s="60"/>
      <c r="D184" s="60"/>
    </row>
    <row r="185" spans="3:4" ht="14.25">
      <c r="C185" s="60"/>
      <c r="D185" s="60"/>
    </row>
    <row r="186" spans="3:4" ht="14.25">
      <c r="C186" s="60"/>
      <c r="D186" s="60"/>
    </row>
    <row r="187" spans="3:4" ht="14.25">
      <c r="C187" s="60"/>
      <c r="D187" s="60"/>
    </row>
    <row r="188" spans="3:4" ht="14.25">
      <c r="C188" s="60"/>
      <c r="D188" s="60"/>
    </row>
    <row r="189" spans="3:4" ht="14.25">
      <c r="C189" s="60"/>
      <c r="D189" s="60"/>
    </row>
    <row r="190" spans="3:4" ht="14.25">
      <c r="C190" s="60"/>
      <c r="D190" s="60"/>
    </row>
    <row r="191" spans="3:4" ht="14.25">
      <c r="C191" s="60"/>
      <c r="D191" s="60"/>
    </row>
    <row r="192" spans="3:4" ht="14.25">
      <c r="C192" s="60"/>
      <c r="D192" s="60"/>
    </row>
    <row r="193" spans="3:4" ht="14.25">
      <c r="C193" s="60"/>
      <c r="D193" s="60"/>
    </row>
    <row r="194" spans="3:4" ht="14.25">
      <c r="C194" s="60"/>
      <c r="D194" s="60"/>
    </row>
    <row r="195" spans="3:4" ht="14.25">
      <c r="C195" s="60"/>
      <c r="D195" s="60"/>
    </row>
    <row r="196" spans="3:4" ht="14.25">
      <c r="C196" s="60"/>
      <c r="D196" s="60"/>
    </row>
    <row r="197" spans="3:4" ht="14.25">
      <c r="C197" s="60"/>
      <c r="D197" s="60"/>
    </row>
    <row r="198" spans="3:4" ht="14.25">
      <c r="C198" s="60"/>
      <c r="D198" s="60"/>
    </row>
    <row r="199" spans="3:4" ht="14.25">
      <c r="C199" s="60"/>
      <c r="D199" s="60"/>
    </row>
    <row r="200" spans="3:4" ht="14.25">
      <c r="C200" s="60"/>
      <c r="D200" s="60"/>
    </row>
    <row r="201" spans="3:4" ht="14.25">
      <c r="C201" s="60"/>
      <c r="D201" s="60"/>
    </row>
    <row r="202" spans="3:4" ht="14.25">
      <c r="C202" s="60"/>
      <c r="D202" s="60"/>
    </row>
    <row r="203" spans="3:4" ht="14.25">
      <c r="C203" s="60"/>
      <c r="D203" s="60"/>
    </row>
    <row r="204" spans="3:4" ht="14.25">
      <c r="C204" s="60"/>
      <c r="D204" s="60"/>
    </row>
    <row r="205" spans="3:4" ht="14.25">
      <c r="C205" s="60"/>
      <c r="D205" s="60"/>
    </row>
    <row r="206" spans="3:4" ht="14.25">
      <c r="C206" s="60"/>
      <c r="D206" s="60"/>
    </row>
    <row r="207" spans="3:4" ht="14.25">
      <c r="C207" s="60"/>
      <c r="D207" s="60"/>
    </row>
    <row r="208" spans="3:4" ht="14.25">
      <c r="C208" s="60"/>
      <c r="D208" s="60"/>
    </row>
    <row r="209" spans="3:4" ht="14.25">
      <c r="C209" s="60"/>
      <c r="D209" s="60"/>
    </row>
    <row r="210" spans="3:4" ht="14.25">
      <c r="C210" s="60"/>
      <c r="D210" s="60"/>
    </row>
    <row r="211" spans="3:4" ht="14.25">
      <c r="C211" s="60"/>
      <c r="D211" s="60"/>
    </row>
    <row r="212" spans="3:4" ht="14.25">
      <c r="C212" s="60"/>
      <c r="D212" s="60"/>
    </row>
    <row r="213" spans="3:4" ht="14.25">
      <c r="C213" s="60"/>
      <c r="D213" s="60"/>
    </row>
    <row r="214" spans="3:4" ht="14.25">
      <c r="C214" s="60"/>
      <c r="D214" s="60"/>
    </row>
    <row r="215" spans="3:4" ht="14.25">
      <c r="C215" s="60"/>
      <c r="D215" s="60"/>
    </row>
    <row r="216" spans="3:4" ht="14.25">
      <c r="C216" s="60"/>
      <c r="D216" s="60"/>
    </row>
    <row r="217" spans="3:4" ht="14.25">
      <c r="C217" s="60"/>
      <c r="D217" s="60"/>
    </row>
    <row r="218" spans="3:4" ht="14.25">
      <c r="C218" s="60"/>
      <c r="D218" s="60"/>
    </row>
    <row r="219" spans="3:4" ht="14.25">
      <c r="C219" s="60"/>
      <c r="D219" s="60"/>
    </row>
    <row r="220" spans="3:4" ht="14.25">
      <c r="C220" s="60"/>
      <c r="D220" s="60"/>
    </row>
    <row r="221" spans="3:4" ht="14.25">
      <c r="C221" s="60"/>
      <c r="D221" s="60"/>
    </row>
    <row r="222" spans="3:4" ht="14.25">
      <c r="C222" s="60"/>
      <c r="D222" s="60"/>
    </row>
    <row r="223" spans="3:4" ht="14.25">
      <c r="C223" s="60"/>
      <c r="D223" s="60"/>
    </row>
    <row r="224" spans="3:4" ht="14.25">
      <c r="C224" s="60"/>
      <c r="D224" s="60"/>
    </row>
    <row r="225" spans="3:4" ht="14.25">
      <c r="C225" s="60"/>
      <c r="D225" s="60"/>
    </row>
    <row r="226" spans="3:4" ht="14.25">
      <c r="C226" s="60"/>
      <c r="D226" s="60"/>
    </row>
    <row r="227" spans="3:4" ht="14.25">
      <c r="C227" s="60"/>
      <c r="D227" s="60"/>
    </row>
    <row r="228" spans="3:4" ht="14.25">
      <c r="C228" s="60"/>
      <c r="D228" s="60"/>
    </row>
    <row r="229" spans="3:4" ht="14.25">
      <c r="C229" s="60"/>
      <c r="D229" s="60"/>
    </row>
    <row r="230" spans="3:4" ht="14.25">
      <c r="C230" s="60"/>
      <c r="D230" s="60"/>
    </row>
    <row r="231" spans="3:4" ht="14.25">
      <c r="C231" s="60"/>
      <c r="D231" s="60"/>
    </row>
    <row r="232" spans="3:4" ht="14.25">
      <c r="C232" s="60"/>
      <c r="D232" s="60"/>
    </row>
    <row r="233" spans="3:4" ht="14.25">
      <c r="C233" s="60"/>
      <c r="D233" s="60"/>
    </row>
    <row r="234" spans="3:4" ht="14.25">
      <c r="C234" s="60"/>
      <c r="D234" s="60"/>
    </row>
    <row r="235" spans="3:4" ht="14.25">
      <c r="C235" s="60"/>
      <c r="D235" s="60"/>
    </row>
    <row r="236" spans="3:4" ht="14.25">
      <c r="C236" s="60"/>
      <c r="D236" s="60"/>
    </row>
    <row r="237" spans="3:4" ht="14.25">
      <c r="C237" s="60"/>
      <c r="D237" s="60"/>
    </row>
    <row r="238" spans="3:4" ht="14.25">
      <c r="C238" s="60"/>
      <c r="D238" s="60"/>
    </row>
    <row r="239" spans="3:4" ht="14.25">
      <c r="C239" s="60"/>
      <c r="D239" s="60"/>
    </row>
    <row r="240" spans="3:4" ht="14.25">
      <c r="C240" s="60"/>
      <c r="D240" s="60"/>
    </row>
    <row r="241" spans="3:4" ht="14.25">
      <c r="C241" s="60"/>
      <c r="D241" s="60"/>
    </row>
    <row r="242" spans="3:4" ht="14.25">
      <c r="C242" s="60"/>
      <c r="D242" s="60"/>
    </row>
    <row r="243" spans="3:4" ht="14.25">
      <c r="C243" s="60"/>
      <c r="D243" s="60"/>
    </row>
    <row r="244" spans="3:4" ht="14.25">
      <c r="C244" s="60"/>
      <c r="D244" s="60"/>
    </row>
    <row r="245" spans="3:4" ht="14.25">
      <c r="C245" s="60"/>
      <c r="D245" s="60"/>
    </row>
    <row r="246" spans="3:4" ht="14.25">
      <c r="C246" s="60"/>
      <c r="D246" s="60"/>
    </row>
    <row r="247" spans="3:4" ht="14.25">
      <c r="C247" s="60"/>
      <c r="D247" s="60"/>
    </row>
    <row r="248" spans="3:4" ht="14.25">
      <c r="C248" s="60"/>
      <c r="D248" s="60"/>
    </row>
    <row r="249" spans="3:4" ht="14.25">
      <c r="C249" s="60"/>
      <c r="D249" s="60"/>
    </row>
    <row r="250" spans="3:4" ht="14.25">
      <c r="C250" s="60"/>
      <c r="D250" s="60"/>
    </row>
    <row r="251" spans="3:4" ht="14.25">
      <c r="C251" s="60"/>
      <c r="D251" s="60"/>
    </row>
    <row r="252" spans="3:4" ht="14.25">
      <c r="C252" s="60"/>
      <c r="D252" s="60"/>
    </row>
    <row r="253" spans="3:4" ht="14.25">
      <c r="C253" s="60"/>
      <c r="D253" s="60"/>
    </row>
    <row r="254" spans="3:4" ht="14.25">
      <c r="C254" s="60"/>
      <c r="D254" s="60"/>
    </row>
    <row r="255" spans="3:4" ht="14.25">
      <c r="C255" s="60"/>
      <c r="D255" s="60"/>
    </row>
    <row r="256" spans="3:4" ht="14.25">
      <c r="C256" s="60"/>
      <c r="D256" s="60"/>
    </row>
    <row r="257" spans="3:4" ht="14.25">
      <c r="C257" s="60"/>
      <c r="D257" s="60"/>
    </row>
    <row r="258" spans="3:4" ht="14.25">
      <c r="C258" s="60"/>
      <c r="D258" s="60"/>
    </row>
    <row r="259" spans="3:4" ht="14.25">
      <c r="C259" s="60"/>
      <c r="D259" s="60"/>
    </row>
    <row r="260" spans="3:4" ht="14.25">
      <c r="C260" s="60"/>
      <c r="D260" s="60"/>
    </row>
    <row r="261" spans="3:4" ht="14.25">
      <c r="C261" s="60"/>
      <c r="D261" s="60"/>
    </row>
    <row r="262" spans="3:4" ht="14.25">
      <c r="C262" s="60"/>
      <c r="D262" s="60"/>
    </row>
    <row r="263" spans="3:4" ht="14.25">
      <c r="C263" s="60"/>
      <c r="D263" s="60"/>
    </row>
    <row r="264" spans="3:4" ht="14.25">
      <c r="C264" s="60"/>
      <c r="D264" s="60"/>
    </row>
    <row r="265" spans="3:4" ht="14.25">
      <c r="C265" s="60"/>
      <c r="D265" s="60"/>
    </row>
    <row r="266" spans="3:4" ht="14.25">
      <c r="C266" s="60"/>
      <c r="D266" s="60"/>
    </row>
    <row r="267" spans="3:4" ht="14.25">
      <c r="C267" s="60"/>
      <c r="D267" s="60"/>
    </row>
    <row r="268" spans="3:4" ht="14.25">
      <c r="C268" s="60"/>
      <c r="D268" s="60"/>
    </row>
    <row r="269" spans="3:4" ht="14.25">
      <c r="C269" s="60"/>
      <c r="D269" s="60"/>
    </row>
    <row r="270" spans="3:4" ht="14.25">
      <c r="C270" s="60"/>
      <c r="D270" s="60"/>
    </row>
    <row r="271" spans="3:4" ht="14.25">
      <c r="C271" s="60"/>
      <c r="D271" s="60"/>
    </row>
    <row r="272" spans="3:4" ht="14.25">
      <c r="C272" s="60"/>
      <c r="D272" s="60"/>
    </row>
    <row r="273" spans="3:4" ht="14.25">
      <c r="C273" s="60"/>
      <c r="D273" s="60"/>
    </row>
    <row r="274" spans="3:4" ht="14.25">
      <c r="C274" s="60"/>
      <c r="D274" s="60"/>
    </row>
    <row r="275" spans="3:4" ht="14.25">
      <c r="C275" s="60"/>
      <c r="D275" s="60"/>
    </row>
    <row r="276" spans="3:4" ht="14.25">
      <c r="C276" s="60"/>
      <c r="D276" s="60"/>
    </row>
    <row r="277" spans="3:4" ht="14.25">
      <c r="C277" s="60"/>
      <c r="D277" s="60"/>
    </row>
    <row r="278" spans="3:4" ht="14.25">
      <c r="C278" s="60"/>
      <c r="D278" s="60"/>
    </row>
    <row r="279" spans="3:4" ht="14.25">
      <c r="C279" s="60"/>
      <c r="D279" s="60"/>
    </row>
    <row r="280" spans="3:4" ht="14.25">
      <c r="C280" s="60"/>
      <c r="D280" s="60"/>
    </row>
    <row r="281" spans="3:4" ht="14.25">
      <c r="C281" s="60"/>
      <c r="D281" s="60"/>
    </row>
    <row r="282" spans="3:4" ht="14.25">
      <c r="C282" s="60"/>
      <c r="D282" s="60"/>
    </row>
    <row r="283" spans="3:4" ht="14.25">
      <c r="C283" s="60"/>
      <c r="D283" s="60"/>
    </row>
    <row r="284" spans="3:4" ht="14.25">
      <c r="C284" s="60"/>
      <c r="D284" s="60"/>
    </row>
    <row r="285" spans="3:4" ht="14.25">
      <c r="C285" s="60"/>
      <c r="D285" s="60"/>
    </row>
    <row r="286" spans="3:4" ht="14.25">
      <c r="C286" s="60"/>
      <c r="D286" s="60"/>
    </row>
    <row r="287" spans="3:4" ht="14.25">
      <c r="C287" s="60"/>
      <c r="D287" s="60"/>
    </row>
    <row r="288" spans="3:4" ht="14.25">
      <c r="C288" s="60"/>
      <c r="D288" s="60"/>
    </row>
    <row r="289" spans="3:4" ht="14.25">
      <c r="C289" s="60"/>
      <c r="D289" s="60"/>
    </row>
    <row r="290" spans="3:4" ht="14.25">
      <c r="C290" s="60"/>
      <c r="D290" s="60"/>
    </row>
    <row r="291" spans="3:4" ht="14.25">
      <c r="C291" s="60"/>
      <c r="D291" s="60"/>
    </row>
    <row r="292" spans="3:4" ht="14.25">
      <c r="C292" s="60"/>
      <c r="D292" s="60"/>
    </row>
    <row r="293" spans="3:4" ht="14.25">
      <c r="C293" s="60"/>
      <c r="D293" s="60"/>
    </row>
    <row r="294" spans="3:4" ht="14.25">
      <c r="C294" s="60"/>
      <c r="D294" s="60"/>
    </row>
    <row r="295" spans="3:4" ht="14.25">
      <c r="C295" s="60"/>
      <c r="D295" s="60"/>
    </row>
    <row r="296" spans="3:4" ht="14.25">
      <c r="C296" s="60"/>
      <c r="D296" s="60"/>
    </row>
    <row r="297" spans="3:4" ht="14.25">
      <c r="C297" s="60"/>
      <c r="D297" s="60"/>
    </row>
    <row r="298" spans="3:4" ht="14.25">
      <c r="C298" s="60"/>
      <c r="D298" s="60"/>
    </row>
    <row r="299" spans="3:4" ht="14.25">
      <c r="C299" s="60"/>
      <c r="D299" s="60"/>
    </row>
    <row r="300" spans="3:4" ht="14.25">
      <c r="C300" s="60"/>
      <c r="D300" s="60"/>
    </row>
    <row r="301" spans="3:4" ht="14.25">
      <c r="C301" s="60"/>
      <c r="D301" s="60"/>
    </row>
    <row r="302" spans="3:4" ht="14.25">
      <c r="C302" s="60"/>
      <c r="D302" s="60"/>
    </row>
    <row r="303" spans="3:4" ht="14.25">
      <c r="C303" s="60"/>
      <c r="D303" s="60"/>
    </row>
    <row r="304" spans="3:4" ht="14.25">
      <c r="C304" s="60"/>
      <c r="D304" s="60"/>
    </row>
    <row r="305" spans="3:4" ht="14.25">
      <c r="C305" s="60"/>
      <c r="D305" s="60"/>
    </row>
    <row r="306" spans="3:4" ht="14.25">
      <c r="C306" s="60"/>
      <c r="D306" s="60"/>
    </row>
    <row r="307" spans="3:4" ht="14.25">
      <c r="C307" s="60"/>
      <c r="D307" s="60"/>
    </row>
    <row r="308" spans="3:4" ht="14.25">
      <c r="C308" s="60"/>
      <c r="D308" s="60"/>
    </row>
    <row r="309" spans="3:4" ht="14.25">
      <c r="C309" s="60"/>
      <c r="D309" s="60"/>
    </row>
    <row r="310" spans="3:4" ht="14.25">
      <c r="C310" s="60"/>
      <c r="D310" s="60"/>
    </row>
    <row r="311" spans="3:4" ht="14.25">
      <c r="C311" s="60"/>
      <c r="D311" s="60"/>
    </row>
    <row r="312" spans="3:4" ht="14.25">
      <c r="C312" s="60"/>
      <c r="D312" s="60"/>
    </row>
    <row r="313" spans="3:4" ht="14.25">
      <c r="C313" s="60"/>
      <c r="D313" s="60"/>
    </row>
    <row r="314" spans="3:4" ht="14.25">
      <c r="C314" s="60"/>
      <c r="D314" s="60"/>
    </row>
    <row r="315" spans="3:4" ht="14.25">
      <c r="C315" s="60"/>
      <c r="D315" s="60"/>
    </row>
    <row r="316" spans="3:4" ht="14.25">
      <c r="C316" s="60"/>
      <c r="D316" s="60"/>
    </row>
    <row r="317" spans="3:4" ht="14.25">
      <c r="C317" s="60"/>
      <c r="D317" s="60"/>
    </row>
    <row r="318" spans="3:4" ht="14.25">
      <c r="C318" s="60"/>
      <c r="D318" s="60"/>
    </row>
    <row r="319" spans="3:4" ht="14.25">
      <c r="C319" s="60"/>
      <c r="D319" s="60"/>
    </row>
    <row r="320" spans="3:4" ht="14.25">
      <c r="C320" s="60"/>
      <c r="D320" s="60"/>
    </row>
    <row r="321" spans="3:4" ht="14.25">
      <c r="C321" s="60"/>
      <c r="D321" s="60"/>
    </row>
    <row r="322" spans="3:4" ht="14.25">
      <c r="C322" s="60"/>
      <c r="D322" s="60"/>
    </row>
    <row r="323" spans="3:4" ht="14.25">
      <c r="C323" s="60"/>
      <c r="D323" s="60"/>
    </row>
    <row r="324" spans="3:4" ht="14.25">
      <c r="C324" s="60"/>
      <c r="D324" s="60"/>
    </row>
    <row r="325" spans="3:4" ht="14.25">
      <c r="C325" s="60"/>
      <c r="D325" s="60"/>
    </row>
    <row r="326" spans="3:4" ht="14.25">
      <c r="C326" s="60"/>
      <c r="D326" s="60"/>
    </row>
    <row r="327" spans="3:4" ht="14.25">
      <c r="C327" s="60"/>
      <c r="D327" s="60"/>
    </row>
    <row r="328" spans="3:4" ht="14.25">
      <c r="C328" s="60"/>
      <c r="D328" s="60"/>
    </row>
    <row r="329" spans="3:4" ht="14.25">
      <c r="C329" s="60"/>
      <c r="D329" s="60"/>
    </row>
    <row r="330" spans="3:4" ht="14.25">
      <c r="C330" s="60"/>
      <c r="D330" s="60"/>
    </row>
    <row r="331" spans="3:4" ht="14.25">
      <c r="C331" s="60"/>
      <c r="D331" s="60"/>
    </row>
    <row r="332" spans="3:4" ht="14.25">
      <c r="C332" s="60"/>
      <c r="D332" s="60"/>
    </row>
    <row r="333" spans="3:4" ht="14.25">
      <c r="C333" s="60"/>
      <c r="D333" s="60"/>
    </row>
    <row r="334" spans="3:4" ht="14.25">
      <c r="C334" s="60"/>
      <c r="D334" s="60"/>
    </row>
    <row r="335" spans="3:4" ht="14.25">
      <c r="C335" s="60"/>
      <c r="D335" s="60"/>
    </row>
    <row r="336" spans="3:4" ht="14.25">
      <c r="C336" s="60"/>
      <c r="D336" s="60"/>
    </row>
    <row r="337" spans="3:4" ht="14.25">
      <c r="C337" s="60"/>
      <c r="D337" s="60"/>
    </row>
    <row r="338" spans="3:4" ht="14.25">
      <c r="C338" s="60"/>
      <c r="D338" s="60"/>
    </row>
    <row r="339" spans="3:4" ht="14.25">
      <c r="C339" s="60"/>
      <c r="D339" s="60"/>
    </row>
    <row r="340" spans="3:4" ht="14.25">
      <c r="C340" s="60"/>
      <c r="D340" s="60"/>
    </row>
    <row r="341" spans="3:4" ht="14.25">
      <c r="C341" s="60"/>
      <c r="D341" s="60"/>
    </row>
    <row r="342" spans="3:4" ht="14.25">
      <c r="C342" s="60"/>
      <c r="D342" s="60"/>
    </row>
    <row r="343" spans="3:4" ht="14.25">
      <c r="C343" s="60"/>
      <c r="D343" s="60"/>
    </row>
    <row r="344" spans="3:4" ht="14.25">
      <c r="C344" s="60"/>
      <c r="D344" s="60"/>
    </row>
    <row r="345" spans="3:4" ht="14.25">
      <c r="C345" s="60"/>
      <c r="D345" s="60"/>
    </row>
    <row r="346" spans="3:4" ht="14.25">
      <c r="C346" s="60"/>
      <c r="D346" s="60"/>
    </row>
    <row r="347" spans="3:4" ht="14.25">
      <c r="C347" s="60"/>
      <c r="D347" s="60"/>
    </row>
    <row r="348" spans="3:4" ht="14.25">
      <c r="C348" s="60"/>
      <c r="D348" s="60"/>
    </row>
    <row r="349" spans="3:4" ht="14.25">
      <c r="C349" s="60"/>
      <c r="D349" s="60"/>
    </row>
    <row r="350" spans="3:4" ht="14.25">
      <c r="C350" s="60"/>
      <c r="D350" s="60"/>
    </row>
    <row r="351" spans="3:4" ht="14.25">
      <c r="C351" s="60"/>
      <c r="D351" s="60"/>
    </row>
    <row r="352" spans="3:4" ht="14.25">
      <c r="C352" s="60"/>
      <c r="D352" s="60"/>
    </row>
    <row r="353" spans="3:4" ht="14.25">
      <c r="C353" s="60"/>
      <c r="D353" s="60"/>
    </row>
    <row r="354" spans="3:4" ht="14.25">
      <c r="C354" s="60"/>
      <c r="D354" s="60"/>
    </row>
    <row r="355" spans="3:4" ht="14.25">
      <c r="C355" s="60"/>
      <c r="D355" s="60"/>
    </row>
    <row r="356" spans="3:4" ht="14.25">
      <c r="C356" s="60"/>
      <c r="D356" s="60"/>
    </row>
    <row r="357" spans="3:4" ht="14.25">
      <c r="C357" s="60"/>
      <c r="D357" s="60"/>
    </row>
    <row r="358" spans="3:4" ht="14.25">
      <c r="C358" s="60"/>
      <c r="D358" s="60"/>
    </row>
    <row r="359" spans="3:4" ht="14.25">
      <c r="C359" s="60"/>
      <c r="D359" s="60"/>
    </row>
    <row r="360" spans="3:4" ht="14.25">
      <c r="C360" s="60"/>
      <c r="D360" s="60"/>
    </row>
    <row r="361" spans="3:4" ht="14.25">
      <c r="C361" s="60"/>
      <c r="D361" s="60"/>
    </row>
    <row r="362" spans="3:4" ht="14.25">
      <c r="C362" s="60"/>
      <c r="D362" s="60"/>
    </row>
    <row r="363" spans="3:4" ht="14.25">
      <c r="C363" s="60"/>
      <c r="D363" s="60"/>
    </row>
    <row r="364" spans="3:4" ht="14.25">
      <c r="C364" s="60"/>
      <c r="D364" s="60"/>
    </row>
    <row r="365" spans="3:4" ht="14.25">
      <c r="C365" s="60"/>
      <c r="D365" s="60"/>
    </row>
    <row r="366" spans="3:4" ht="14.25">
      <c r="C366" s="60"/>
      <c r="D366" s="60"/>
    </row>
    <row r="367" spans="3:4" ht="14.25">
      <c r="C367" s="60"/>
      <c r="D367" s="60"/>
    </row>
    <row r="368" spans="3:4" ht="14.25">
      <c r="C368" s="60"/>
      <c r="D368" s="60"/>
    </row>
    <row r="369" spans="3:4" ht="14.25">
      <c r="C369" s="60"/>
      <c r="D369" s="60"/>
    </row>
    <row r="370" spans="3:4" ht="14.25">
      <c r="C370" s="60"/>
      <c r="D370" s="60"/>
    </row>
    <row r="371" spans="3:4" ht="14.25">
      <c r="C371" s="60"/>
      <c r="D371" s="60"/>
    </row>
    <row r="372" spans="3:4" ht="14.25">
      <c r="C372" s="60"/>
      <c r="D372" s="60"/>
    </row>
    <row r="373" spans="3:4" ht="14.25">
      <c r="C373" s="60"/>
      <c r="D373" s="60"/>
    </row>
    <row r="374" spans="3:4" ht="14.25">
      <c r="C374" s="60"/>
      <c r="D374" s="60"/>
    </row>
    <row r="375" spans="3:4" ht="14.25">
      <c r="C375" s="60"/>
      <c r="D375" s="60"/>
    </row>
    <row r="376" spans="3:4" ht="14.25">
      <c r="C376" s="60"/>
      <c r="D376" s="60"/>
    </row>
    <row r="377" spans="3:4" ht="14.25">
      <c r="C377" s="60"/>
      <c r="D377" s="60"/>
    </row>
    <row r="378" spans="3:4" ht="14.25">
      <c r="C378" s="60"/>
      <c r="D378" s="60"/>
    </row>
    <row r="379" spans="3:4" ht="14.25">
      <c r="C379" s="60"/>
      <c r="D379" s="60"/>
    </row>
    <row r="380" spans="3:4" ht="14.25">
      <c r="C380" s="60"/>
      <c r="D380" s="60"/>
    </row>
    <row r="381" spans="3:4" ht="14.25">
      <c r="C381" s="60"/>
      <c r="D381" s="60"/>
    </row>
    <row r="382" spans="3:4" ht="14.25">
      <c r="C382" s="60"/>
      <c r="D382" s="60"/>
    </row>
    <row r="383" spans="3:4" ht="14.25">
      <c r="C383" s="60"/>
      <c r="D383" s="60"/>
    </row>
    <row r="384" spans="3:4" ht="14.25">
      <c r="C384" s="60"/>
      <c r="D384" s="60"/>
    </row>
    <row r="385" spans="3:4" ht="14.25">
      <c r="C385" s="60"/>
      <c r="D385" s="60"/>
    </row>
    <row r="386" spans="3:4" ht="14.25">
      <c r="C386" s="60"/>
      <c r="D386" s="60"/>
    </row>
    <row r="387" spans="3:4" ht="14.25">
      <c r="C387" s="60"/>
      <c r="D387" s="60"/>
    </row>
    <row r="388" spans="3:4" ht="14.25">
      <c r="C388" s="60"/>
      <c r="D388" s="60"/>
    </row>
    <row r="389" spans="3:4" ht="14.25">
      <c r="C389" s="60"/>
      <c r="D389" s="60"/>
    </row>
    <row r="390" spans="3:4" ht="14.25">
      <c r="C390" s="60"/>
      <c r="D390" s="60"/>
    </row>
    <row r="391" spans="3:4" ht="14.25">
      <c r="C391" s="60"/>
      <c r="D391" s="60"/>
    </row>
    <row r="392" spans="3:4" ht="14.25">
      <c r="C392" s="60"/>
      <c r="D392" s="60"/>
    </row>
    <row r="393" spans="3:4" ht="14.25">
      <c r="C393" s="60"/>
      <c r="D393" s="60"/>
    </row>
    <row r="394" spans="3:4" ht="14.25">
      <c r="C394" s="60"/>
      <c r="D394" s="60"/>
    </row>
    <row r="395" spans="3:4" ht="14.25">
      <c r="C395" s="60"/>
      <c r="D395" s="60"/>
    </row>
    <row r="396" spans="3:4" ht="14.25">
      <c r="C396" s="60"/>
      <c r="D396" s="60"/>
    </row>
    <row r="397" spans="3:4" ht="14.25">
      <c r="C397" s="60"/>
      <c r="D397" s="60"/>
    </row>
    <row r="398" spans="3:4" ht="14.25">
      <c r="C398" s="60"/>
      <c r="D398" s="60"/>
    </row>
    <row r="399" spans="3:4" ht="14.25">
      <c r="C399" s="60"/>
      <c r="D399" s="60"/>
    </row>
    <row r="400" spans="3:4" ht="14.25">
      <c r="C400" s="60"/>
      <c r="D400" s="60"/>
    </row>
    <row r="401" spans="3:4" ht="14.25">
      <c r="C401" s="60"/>
      <c r="D401" s="60"/>
    </row>
    <row r="402" spans="3:4" ht="14.25">
      <c r="C402" s="60"/>
      <c r="D402" s="60"/>
    </row>
    <row r="403" spans="3:4" ht="14.25">
      <c r="C403" s="60"/>
      <c r="D403" s="60"/>
    </row>
    <row r="404" spans="3:4" ht="14.25">
      <c r="C404" s="60"/>
      <c r="D404" s="60"/>
    </row>
    <row r="405" spans="3:4" ht="14.25">
      <c r="C405" s="60"/>
      <c r="D405" s="60"/>
    </row>
    <row r="406" spans="3:4" ht="14.25">
      <c r="C406" s="60"/>
      <c r="D406" s="60"/>
    </row>
    <row r="407" spans="3:4" ht="14.25">
      <c r="C407" s="60"/>
      <c r="D407" s="60"/>
    </row>
    <row r="408" spans="3:4" ht="14.25">
      <c r="C408" s="60"/>
      <c r="D408" s="60"/>
    </row>
    <row r="409" spans="3:4" ht="14.25">
      <c r="C409" s="60"/>
      <c r="D409" s="60"/>
    </row>
    <row r="410" spans="3:4" ht="14.25">
      <c r="C410" s="60"/>
      <c r="D410" s="60"/>
    </row>
    <row r="411" spans="3:4" ht="14.25">
      <c r="C411" s="60"/>
      <c r="D411" s="60"/>
    </row>
    <row r="412" spans="3:4" ht="14.25">
      <c r="C412" s="60"/>
      <c r="D412" s="60"/>
    </row>
    <row r="413" spans="3:4" ht="14.25">
      <c r="C413" s="60"/>
      <c r="D413" s="60"/>
    </row>
    <row r="414" spans="3:4" ht="14.25">
      <c r="C414" s="60"/>
      <c r="D414" s="60"/>
    </row>
    <row r="415" spans="3:4" ht="14.25">
      <c r="C415" s="60"/>
      <c r="D415" s="60"/>
    </row>
    <row r="416" spans="3:4" ht="14.25">
      <c r="C416" s="60"/>
      <c r="D416" s="60"/>
    </row>
    <row r="417" spans="3:4" ht="14.25">
      <c r="C417" s="60"/>
      <c r="D417" s="60"/>
    </row>
    <row r="418" spans="3:4" ht="14.25">
      <c r="C418" s="60"/>
      <c r="D418" s="60"/>
    </row>
    <row r="419" spans="3:4" ht="14.25">
      <c r="C419" s="60"/>
      <c r="D419" s="60"/>
    </row>
    <row r="420" spans="3:4" ht="14.25">
      <c r="C420" s="60"/>
      <c r="D420" s="60"/>
    </row>
    <row r="421" spans="3:4" ht="14.25">
      <c r="C421" s="60"/>
      <c r="D421" s="60"/>
    </row>
    <row r="422" spans="3:4" ht="14.25">
      <c r="C422" s="60"/>
      <c r="D422" s="60"/>
    </row>
    <row r="423" spans="3:4" ht="14.25">
      <c r="C423" s="60"/>
      <c r="D423" s="60"/>
    </row>
    <row r="424" spans="3:4" ht="14.25">
      <c r="C424" s="60"/>
      <c r="D424" s="60"/>
    </row>
    <row r="425" spans="3:4" ht="14.25">
      <c r="C425" s="60"/>
      <c r="D425" s="60"/>
    </row>
    <row r="426" spans="3:4" ht="14.25">
      <c r="C426" s="60"/>
      <c r="D426" s="60"/>
    </row>
    <row r="427" spans="3:4" ht="14.25">
      <c r="C427" s="60"/>
      <c r="D427" s="60"/>
    </row>
    <row r="428" spans="3:4" ht="14.25">
      <c r="C428" s="60"/>
      <c r="D428" s="60"/>
    </row>
    <row r="429" spans="3:4" ht="14.25">
      <c r="C429" s="60"/>
      <c r="D429" s="60"/>
    </row>
    <row r="430" spans="3:4" ht="14.25">
      <c r="C430" s="60"/>
      <c r="D430" s="60"/>
    </row>
    <row r="431" spans="3:4" ht="14.25">
      <c r="C431" s="60"/>
      <c r="D431" s="60"/>
    </row>
    <row r="432" spans="3:4" ht="14.25">
      <c r="C432" s="60"/>
      <c r="D432" s="60"/>
    </row>
    <row r="433" spans="3:4" ht="14.25">
      <c r="C433" s="60"/>
      <c r="D433" s="60"/>
    </row>
    <row r="434" spans="3:4" ht="14.25">
      <c r="C434" s="60"/>
      <c r="D434" s="60"/>
    </row>
    <row r="435" spans="3:4" ht="14.25">
      <c r="C435" s="60"/>
      <c r="D435" s="60"/>
    </row>
    <row r="436" spans="3:4" ht="14.25">
      <c r="C436" s="60"/>
      <c r="D436" s="60"/>
    </row>
    <row r="437" spans="3:4" ht="14.25">
      <c r="C437" s="60"/>
      <c r="D437" s="60"/>
    </row>
    <row r="438" spans="3:4" ht="14.25">
      <c r="C438" s="60"/>
      <c r="D438" s="60"/>
    </row>
    <row r="439" spans="3:4" ht="14.25">
      <c r="C439" s="60"/>
      <c r="D439" s="60"/>
    </row>
    <row r="440" spans="3:4" ht="14.25">
      <c r="C440" s="60"/>
      <c r="D440" s="60"/>
    </row>
    <row r="441" spans="3:4" ht="14.25">
      <c r="C441" s="60"/>
      <c r="D441" s="60"/>
    </row>
    <row r="442" spans="3:4" ht="14.25">
      <c r="C442" s="60"/>
      <c r="D442" s="60"/>
    </row>
    <row r="443" spans="3:4" ht="14.25">
      <c r="C443" s="60"/>
      <c r="D443" s="60"/>
    </row>
    <row r="444" spans="3:4" ht="14.25">
      <c r="C444" s="60"/>
      <c r="D444" s="60"/>
    </row>
    <row r="445" spans="3:4" ht="14.25">
      <c r="C445" s="60"/>
      <c r="D445" s="60"/>
    </row>
    <row r="446" spans="3:4" ht="14.25">
      <c r="C446" s="60"/>
      <c r="D446" s="60"/>
    </row>
    <row r="447" spans="3:4" ht="14.25">
      <c r="C447" s="60"/>
      <c r="D447" s="60"/>
    </row>
    <row r="448" spans="3:4" ht="14.25">
      <c r="C448" s="60"/>
      <c r="D448" s="60"/>
    </row>
    <row r="449" spans="3:4" ht="14.25">
      <c r="C449" s="60"/>
      <c r="D449" s="60"/>
    </row>
    <row r="450" spans="3:4" ht="14.25">
      <c r="C450" s="60"/>
      <c r="D450" s="60"/>
    </row>
    <row r="451" spans="3:4" ht="14.25">
      <c r="C451" s="60"/>
      <c r="D451" s="60"/>
    </row>
    <row r="452" spans="3:4" ht="14.25">
      <c r="C452" s="60"/>
      <c r="D452" s="60"/>
    </row>
    <row r="453" spans="3:4" ht="14.25">
      <c r="C453" s="60"/>
      <c r="D453" s="60"/>
    </row>
    <row r="454" spans="3:4" ht="14.25">
      <c r="C454" s="60"/>
      <c r="D454" s="60"/>
    </row>
    <row r="455" spans="3:4" ht="14.25">
      <c r="C455" s="60"/>
      <c r="D455" s="60"/>
    </row>
    <row r="456" spans="3:4" ht="14.25">
      <c r="C456" s="60"/>
      <c r="D456" s="60"/>
    </row>
    <row r="457" spans="3:4" ht="14.25">
      <c r="C457" s="60"/>
      <c r="D457" s="60"/>
    </row>
    <row r="458" spans="3:4" ht="14.25">
      <c r="C458" s="60"/>
      <c r="D458" s="60"/>
    </row>
    <row r="459" spans="3:4" ht="14.25">
      <c r="C459" s="60"/>
      <c r="D459" s="60"/>
    </row>
    <row r="460" spans="3:4" ht="14.25">
      <c r="C460" s="60"/>
      <c r="D460" s="60"/>
    </row>
    <row r="461" spans="3:4" ht="14.25">
      <c r="C461" s="60"/>
      <c r="D461" s="60"/>
    </row>
    <row r="462" spans="3:4" ht="14.25">
      <c r="C462" s="60"/>
      <c r="D462" s="60"/>
    </row>
    <row r="463" spans="3:4" ht="14.25">
      <c r="C463" s="60"/>
      <c r="D463" s="60"/>
    </row>
    <row r="464" spans="3:4" ht="14.25">
      <c r="C464" s="60"/>
      <c r="D464" s="60"/>
    </row>
    <row r="465" spans="3:4" ht="14.25">
      <c r="C465" s="60"/>
      <c r="D465" s="60"/>
    </row>
    <row r="466" spans="3:4" ht="14.25">
      <c r="C466" s="60"/>
      <c r="D466" s="60"/>
    </row>
    <row r="467" spans="3:4" ht="14.25">
      <c r="C467" s="60"/>
      <c r="D467" s="60"/>
    </row>
    <row r="468" spans="3:4" ht="14.25">
      <c r="C468" s="60"/>
      <c r="D468" s="60"/>
    </row>
    <row r="469" spans="3:4" ht="14.25">
      <c r="C469" s="60"/>
      <c r="D469" s="60"/>
    </row>
    <row r="470" spans="3:4" ht="14.25">
      <c r="C470" s="60"/>
      <c r="D470" s="60"/>
    </row>
    <row r="471" spans="3:4" ht="14.25">
      <c r="C471" s="60"/>
      <c r="D471" s="60"/>
    </row>
    <row r="472" spans="3:4" ht="14.25">
      <c r="C472" s="60"/>
      <c r="D472" s="60"/>
    </row>
    <row r="473" spans="3:4" ht="14.25">
      <c r="C473" s="60"/>
      <c r="D473" s="60"/>
    </row>
    <row r="474" spans="3:4" ht="14.25">
      <c r="C474" s="60"/>
      <c r="D474" s="60"/>
    </row>
    <row r="475" spans="3:4" ht="14.25">
      <c r="C475" s="60"/>
      <c r="D475" s="60"/>
    </row>
    <row r="476" spans="3:4" ht="14.25">
      <c r="C476" s="60"/>
      <c r="D476" s="60"/>
    </row>
    <row r="477" spans="3:4" ht="14.25">
      <c r="C477" s="60"/>
      <c r="D477" s="60"/>
    </row>
    <row r="478" spans="3:4" ht="14.25">
      <c r="C478" s="60"/>
      <c r="D478" s="60"/>
    </row>
    <row r="479" spans="3:4" ht="14.25">
      <c r="C479" s="60"/>
      <c r="D479" s="60"/>
    </row>
    <row r="480" spans="3:4" ht="14.25">
      <c r="C480" s="60"/>
      <c r="D480" s="60"/>
    </row>
    <row r="481" spans="3:4" ht="14.25">
      <c r="C481" s="60"/>
      <c r="D481" s="60"/>
    </row>
    <row r="482" spans="3:4" ht="14.25">
      <c r="C482" s="60"/>
      <c r="D482" s="60"/>
    </row>
    <row r="483" spans="3:4" ht="14.25">
      <c r="C483" s="60"/>
      <c r="D483" s="60"/>
    </row>
    <row r="484" spans="3:4" ht="14.25">
      <c r="C484" s="60"/>
      <c r="D484" s="60"/>
    </row>
    <row r="485" spans="3:4" ht="14.25">
      <c r="C485" s="60"/>
      <c r="D485" s="60"/>
    </row>
    <row r="486" spans="3:4" ht="14.25">
      <c r="C486" s="60"/>
      <c r="D486" s="60"/>
    </row>
    <row r="487" spans="3:4" ht="14.25">
      <c r="C487" s="60"/>
      <c r="D487" s="60"/>
    </row>
    <row r="488" spans="3:4" ht="14.25">
      <c r="C488" s="60"/>
      <c r="D488" s="60"/>
    </row>
    <row r="489" spans="3:4" ht="14.25">
      <c r="C489" s="60"/>
      <c r="D489" s="60"/>
    </row>
    <row r="490" spans="3:4" ht="14.25">
      <c r="C490" s="60"/>
      <c r="D490" s="60"/>
    </row>
    <row r="491" spans="3:4" ht="14.25">
      <c r="C491" s="60"/>
      <c r="D491" s="60"/>
    </row>
    <row r="492" spans="3:4" ht="14.25">
      <c r="C492" s="60"/>
      <c r="D492" s="60"/>
    </row>
    <row r="493" spans="3:4" ht="14.25">
      <c r="C493" s="60"/>
      <c r="D493" s="60"/>
    </row>
    <row r="494" spans="3:4" ht="14.25">
      <c r="C494" s="60"/>
      <c r="D494" s="60"/>
    </row>
    <row r="495" spans="3:4" ht="14.25">
      <c r="C495" s="60"/>
      <c r="D495" s="60"/>
    </row>
    <row r="496" spans="3:4" ht="14.25">
      <c r="C496" s="60"/>
      <c r="D496" s="60"/>
    </row>
    <row r="497" spans="3:4" ht="14.25">
      <c r="C497" s="60"/>
      <c r="D497" s="60"/>
    </row>
    <row r="498" spans="3:4" ht="14.25">
      <c r="C498" s="60"/>
      <c r="D498" s="60"/>
    </row>
    <row r="499" spans="3:4" ht="14.25">
      <c r="C499" s="60"/>
      <c r="D499" s="60"/>
    </row>
    <row r="500" spans="3:4" ht="14.25">
      <c r="C500" s="60"/>
      <c r="D500" s="60"/>
    </row>
    <row r="501" spans="3:4" ht="14.25">
      <c r="C501" s="60"/>
      <c r="D501" s="60"/>
    </row>
    <row r="502" spans="3:4" ht="14.25">
      <c r="C502" s="60"/>
      <c r="D502" s="60"/>
    </row>
    <row r="503" spans="3:4" ht="14.25">
      <c r="C503" s="60"/>
      <c r="D503" s="60"/>
    </row>
    <row r="504" spans="3:4" ht="14.25">
      <c r="C504" s="60"/>
      <c r="D504" s="60"/>
    </row>
    <row r="505" spans="3:4" ht="14.25">
      <c r="C505" s="60"/>
      <c r="D505" s="60"/>
    </row>
    <row r="506" spans="3:4" ht="14.25">
      <c r="C506" s="60"/>
      <c r="D506" s="60"/>
    </row>
    <row r="507" spans="3:4" ht="14.25">
      <c r="C507" s="60"/>
      <c r="D507" s="60"/>
    </row>
    <row r="508" spans="3:4" ht="14.25">
      <c r="C508" s="60"/>
      <c r="D508" s="60"/>
    </row>
    <row r="509" spans="3:4" ht="14.25">
      <c r="C509" s="60"/>
      <c r="D509" s="60"/>
    </row>
    <row r="510" spans="3:4" ht="14.25">
      <c r="C510" s="60"/>
      <c r="D510" s="60"/>
    </row>
    <row r="511" spans="3:4" ht="14.25">
      <c r="C511" s="60"/>
      <c r="D511" s="60"/>
    </row>
    <row r="512" spans="3:4" ht="14.25">
      <c r="C512" s="60"/>
      <c r="D512" s="60"/>
    </row>
    <row r="513" spans="3:4" ht="14.25">
      <c r="C513" s="60"/>
      <c r="D513" s="60"/>
    </row>
    <row r="514" spans="3:4" ht="14.25">
      <c r="C514" s="60"/>
      <c r="D514" s="60"/>
    </row>
    <row r="515" spans="3:4" ht="14.25">
      <c r="C515" s="60"/>
      <c r="D515" s="60"/>
    </row>
    <row r="516" spans="3:4" ht="14.25">
      <c r="C516" s="60"/>
      <c r="D516" s="60"/>
    </row>
    <row r="517" spans="3:4" ht="14.25">
      <c r="C517" s="60"/>
      <c r="D517" s="60"/>
    </row>
    <row r="518" spans="3:4" ht="14.25">
      <c r="C518" s="60"/>
      <c r="D518" s="60"/>
    </row>
    <row r="519" spans="3:4" ht="14.25">
      <c r="C519" s="60"/>
      <c r="D519" s="60"/>
    </row>
    <row r="520" spans="3:4" ht="14.25">
      <c r="C520" s="60"/>
      <c r="D520" s="60"/>
    </row>
    <row r="521" spans="3:4" ht="14.25">
      <c r="C521" s="60"/>
      <c r="D521" s="60"/>
    </row>
    <row r="522" spans="3:4" ht="14.25">
      <c r="C522" s="60"/>
      <c r="D522" s="60"/>
    </row>
    <row r="523" spans="3:4" ht="14.25">
      <c r="C523" s="60"/>
      <c r="D523" s="60"/>
    </row>
    <row r="524" spans="3:4" ht="14.25">
      <c r="C524" s="60"/>
      <c r="D524" s="60"/>
    </row>
    <row r="525" spans="3:4" ht="14.25">
      <c r="C525" s="60"/>
      <c r="D525" s="60"/>
    </row>
    <row r="526" spans="3:4" ht="14.25">
      <c r="C526" s="60"/>
      <c r="D526" s="60"/>
    </row>
    <row r="527" spans="3:4" ht="14.25">
      <c r="C527" s="60"/>
      <c r="D527" s="60"/>
    </row>
    <row r="528" spans="3:4" ht="14.25">
      <c r="C528" s="60"/>
      <c r="D528" s="60"/>
    </row>
    <row r="529" spans="3:4" ht="14.25">
      <c r="C529" s="60"/>
      <c r="D529" s="60"/>
    </row>
    <row r="530" spans="3:4" ht="14.25">
      <c r="C530" s="60"/>
      <c r="D530" s="60"/>
    </row>
    <row r="531" spans="3:4" ht="14.25">
      <c r="C531" s="60"/>
      <c r="D531" s="60"/>
    </row>
    <row r="532" spans="3:4" ht="14.25">
      <c r="C532" s="60"/>
      <c r="D532" s="60"/>
    </row>
    <row r="533" spans="3:4" ht="14.25">
      <c r="C533" s="60"/>
      <c r="D533" s="60"/>
    </row>
    <row r="534" spans="3:4" ht="14.25">
      <c r="C534" s="60"/>
      <c r="D534" s="60"/>
    </row>
    <row r="535" spans="3:4" ht="14.25">
      <c r="C535" s="60"/>
      <c r="D535" s="60"/>
    </row>
    <row r="536" spans="3:4" ht="14.25">
      <c r="C536" s="60"/>
      <c r="D536" s="60"/>
    </row>
    <row r="537" spans="3:4" ht="14.25">
      <c r="C537" s="60"/>
      <c r="D537" s="60"/>
    </row>
    <row r="538" spans="3:4" ht="14.25">
      <c r="C538" s="60"/>
      <c r="D538" s="60"/>
    </row>
    <row r="539" spans="3:4" ht="14.25">
      <c r="C539" s="60"/>
      <c r="D539" s="60"/>
    </row>
    <row r="540" spans="3:4" ht="14.25">
      <c r="C540" s="60"/>
      <c r="D540" s="60"/>
    </row>
    <row r="541" spans="3:4" ht="14.25">
      <c r="C541" s="60"/>
      <c r="D541" s="60"/>
    </row>
    <row r="542" spans="3:4" ht="14.25">
      <c r="C542" s="60"/>
      <c r="D542" s="60"/>
    </row>
    <row r="543" spans="3:4" ht="14.25">
      <c r="C543" s="60"/>
      <c r="D543" s="60"/>
    </row>
    <row r="544" spans="3:4" ht="14.25">
      <c r="C544" s="60"/>
      <c r="D544" s="60"/>
    </row>
    <row r="545" spans="3:4" ht="14.25">
      <c r="C545" s="60"/>
      <c r="D545" s="60"/>
    </row>
    <row r="546" spans="3:4" ht="14.25">
      <c r="C546" s="60"/>
      <c r="D546" s="60"/>
    </row>
    <row r="547" spans="3:4" ht="14.25">
      <c r="C547" s="60"/>
      <c r="D547" s="60"/>
    </row>
    <row r="548" spans="3:4" ht="14.25">
      <c r="C548" s="60"/>
      <c r="D548" s="60"/>
    </row>
    <row r="549" spans="3:4" ht="14.25">
      <c r="C549" s="60"/>
      <c r="D549" s="60"/>
    </row>
    <row r="550" spans="3:4" ht="14.25">
      <c r="C550" s="60"/>
      <c r="D550" s="60"/>
    </row>
    <row r="551" spans="3:4" ht="14.25">
      <c r="C551" s="60"/>
      <c r="D551" s="60"/>
    </row>
    <row r="552" spans="3:4" ht="14.25">
      <c r="C552" s="60"/>
      <c r="D552" s="60"/>
    </row>
    <row r="553" spans="3:4" ht="14.25">
      <c r="C553" s="60"/>
      <c r="D553" s="60"/>
    </row>
    <row r="554" spans="3:4" ht="14.25">
      <c r="C554" s="60"/>
      <c r="D554" s="60"/>
    </row>
    <row r="555" spans="3:4" ht="14.25">
      <c r="C555" s="60"/>
      <c r="D555" s="60"/>
    </row>
    <row r="556" spans="3:4" ht="14.25">
      <c r="C556" s="60"/>
      <c r="D556" s="60"/>
    </row>
    <row r="557" spans="3:4" ht="14.25">
      <c r="C557" s="60"/>
      <c r="D557" s="60"/>
    </row>
    <row r="558" spans="3:4" ht="14.25">
      <c r="C558" s="60"/>
      <c r="D558" s="60"/>
    </row>
    <row r="559" spans="3:4" ht="14.25">
      <c r="C559" s="60"/>
      <c r="D559" s="60"/>
    </row>
    <row r="560" spans="3:4" ht="14.25">
      <c r="C560" s="60"/>
      <c r="D560" s="60"/>
    </row>
    <row r="561" spans="3:4" ht="14.25">
      <c r="C561" s="60"/>
      <c r="D561" s="60"/>
    </row>
    <row r="562" spans="3:4" ht="14.25">
      <c r="C562" s="60"/>
      <c r="D562" s="60"/>
    </row>
    <row r="563" spans="3:4" ht="14.25">
      <c r="C563" s="60"/>
      <c r="D563" s="60"/>
    </row>
    <row r="564" spans="3:4" ht="14.25">
      <c r="C564" s="60"/>
      <c r="D564" s="60"/>
    </row>
    <row r="565" spans="3:4" ht="14.25">
      <c r="C565" s="60"/>
      <c r="D565" s="60"/>
    </row>
    <row r="566" spans="3:4" ht="14.25">
      <c r="C566" s="60"/>
      <c r="D566" s="60"/>
    </row>
    <row r="567" spans="3:4" ht="14.25">
      <c r="C567" s="60"/>
      <c r="D567" s="60"/>
    </row>
    <row r="568" spans="3:4" ht="14.25">
      <c r="C568" s="60"/>
      <c r="D568" s="60"/>
    </row>
    <row r="569" spans="3:4" ht="14.25">
      <c r="C569" s="60"/>
      <c r="D569" s="60"/>
    </row>
    <row r="570" spans="3:4" ht="14.25">
      <c r="C570" s="60"/>
      <c r="D570" s="60"/>
    </row>
    <row r="571" spans="3:4" ht="14.25">
      <c r="C571" s="60"/>
      <c r="D571" s="60"/>
    </row>
    <row r="572" spans="3:4" ht="14.25">
      <c r="C572" s="60"/>
      <c r="D572" s="60"/>
    </row>
    <row r="573" spans="3:4" ht="14.25">
      <c r="C573" s="60"/>
      <c r="D573" s="60"/>
    </row>
    <row r="574" spans="3:4" ht="14.25">
      <c r="C574" s="60"/>
      <c r="D574" s="60"/>
    </row>
    <row r="575" spans="3:4" ht="14.25">
      <c r="C575" s="60"/>
      <c r="D575" s="60"/>
    </row>
    <row r="576" spans="3:4" ht="14.25">
      <c r="C576" s="60"/>
      <c r="D576" s="60"/>
    </row>
    <row r="577" spans="3:4" ht="14.25">
      <c r="C577" s="60"/>
      <c r="D577" s="60"/>
    </row>
    <row r="578" spans="3:4" ht="14.25">
      <c r="C578" s="60"/>
      <c r="D578" s="60"/>
    </row>
    <row r="579" spans="3:4" ht="14.25">
      <c r="C579" s="60"/>
      <c r="D579" s="60"/>
    </row>
    <row r="580" spans="3:4" ht="14.25">
      <c r="C580" s="60"/>
      <c r="D580" s="60"/>
    </row>
    <row r="581" spans="3:4" ht="14.25">
      <c r="C581" s="60"/>
      <c r="D581" s="60"/>
    </row>
    <row r="582" spans="3:4" ht="14.25">
      <c r="C582" s="60"/>
      <c r="D582" s="60"/>
    </row>
    <row r="583" spans="3:4" ht="14.25">
      <c r="C583" s="60"/>
      <c r="D583" s="60"/>
    </row>
    <row r="584" spans="3:4" ht="14.25">
      <c r="C584" s="60"/>
      <c r="D584" s="60"/>
    </row>
    <row r="585" spans="3:4" ht="14.25">
      <c r="C585" s="60"/>
      <c r="D585" s="60"/>
    </row>
    <row r="586" spans="3:4" ht="14.25">
      <c r="C586" s="60"/>
      <c r="D586" s="60"/>
    </row>
    <row r="587" spans="3:4" ht="14.25">
      <c r="C587" s="60"/>
      <c r="D587" s="60"/>
    </row>
    <row r="588" spans="3:4" ht="14.25">
      <c r="C588" s="60"/>
      <c r="D588" s="60"/>
    </row>
    <row r="589" spans="3:4" ht="14.25">
      <c r="C589" s="60"/>
      <c r="D589" s="60"/>
    </row>
    <row r="590" spans="3:4" ht="14.25">
      <c r="C590" s="60"/>
      <c r="D590" s="60"/>
    </row>
    <row r="591" spans="3:4" ht="14.25">
      <c r="C591" s="60"/>
      <c r="D591" s="60"/>
    </row>
    <row r="592" spans="3:4" ht="14.25">
      <c r="C592" s="60"/>
      <c r="D592" s="60"/>
    </row>
    <row r="593" spans="3:4" ht="14.25">
      <c r="C593" s="60"/>
      <c r="D593" s="60"/>
    </row>
    <row r="594" spans="3:4" ht="14.25">
      <c r="C594" s="60"/>
      <c r="D594" s="60"/>
    </row>
    <row r="595" spans="3:4" ht="14.25">
      <c r="C595" s="60"/>
      <c r="D595" s="60"/>
    </row>
    <row r="596" spans="3:4" ht="14.25">
      <c r="C596" s="60"/>
      <c r="D596" s="60"/>
    </row>
    <row r="597" spans="3:4" ht="14.25">
      <c r="C597" s="60"/>
      <c r="D597" s="60"/>
    </row>
    <row r="598" spans="3:4" ht="14.25">
      <c r="C598" s="60"/>
      <c r="D598" s="60"/>
    </row>
    <row r="599" spans="3:4" ht="14.25">
      <c r="C599" s="60"/>
      <c r="D599" s="60"/>
    </row>
    <row r="600" spans="3:4" ht="14.25">
      <c r="C600" s="60"/>
      <c r="D600" s="60"/>
    </row>
    <row r="601" spans="3:4" ht="14.25">
      <c r="C601" s="60"/>
      <c r="D601" s="60"/>
    </row>
    <row r="602" spans="3:4" ht="14.25">
      <c r="C602" s="60"/>
      <c r="D602" s="60"/>
    </row>
    <row r="603" spans="3:4" ht="14.25">
      <c r="C603" s="60"/>
      <c r="D603" s="60"/>
    </row>
    <row r="604" spans="3:4" ht="14.25">
      <c r="C604" s="60"/>
      <c r="D604" s="60"/>
    </row>
    <row r="605" spans="3:4" ht="14.25">
      <c r="C605" s="60"/>
      <c r="D605" s="60"/>
    </row>
    <row r="606" spans="3:4" ht="14.25">
      <c r="C606" s="60"/>
      <c r="D606" s="60"/>
    </row>
    <row r="607" spans="3:4" ht="14.25">
      <c r="C607" s="60"/>
      <c r="D607" s="60"/>
    </row>
    <row r="608" spans="3:4" ht="14.25">
      <c r="C608" s="60"/>
      <c r="D608" s="60"/>
    </row>
    <row r="609" spans="3:4" ht="14.25">
      <c r="C609" s="60"/>
      <c r="D609" s="60"/>
    </row>
    <row r="610" spans="3:4" ht="14.25">
      <c r="C610" s="60"/>
      <c r="D610" s="60"/>
    </row>
    <row r="611" spans="3:4" ht="14.25">
      <c r="C611" s="60"/>
      <c r="D611" s="60"/>
    </row>
    <row r="612" spans="3:4" ht="14.25">
      <c r="C612" s="60"/>
      <c r="D612" s="60"/>
    </row>
    <row r="613" spans="3:4" ht="14.25">
      <c r="C613" s="60"/>
      <c r="D613" s="60"/>
    </row>
    <row r="614" spans="3:4" ht="14.25">
      <c r="C614" s="60"/>
      <c r="D614" s="60"/>
    </row>
    <row r="615" spans="3:4" ht="14.25">
      <c r="C615" s="60"/>
      <c r="D615" s="60"/>
    </row>
    <row r="616" spans="3:4" ht="14.25">
      <c r="C616" s="60"/>
      <c r="D616" s="60"/>
    </row>
    <row r="617" spans="3:4" ht="14.25">
      <c r="C617" s="60"/>
      <c r="D617" s="60"/>
    </row>
    <row r="618" spans="3:4" ht="14.25">
      <c r="C618" s="60"/>
      <c r="D618" s="60"/>
    </row>
    <row r="619" spans="3:4" ht="14.25">
      <c r="C619" s="60"/>
      <c r="D619" s="60"/>
    </row>
    <row r="620" spans="3:4" ht="14.25">
      <c r="C620" s="60"/>
      <c r="D620" s="60"/>
    </row>
    <row r="621" spans="3:4" ht="14.25">
      <c r="C621" s="60"/>
      <c r="D621" s="60"/>
    </row>
    <row r="622" spans="3:4" ht="14.25">
      <c r="C622" s="60"/>
      <c r="D622" s="60"/>
    </row>
    <row r="623" spans="3:4" ht="14.25">
      <c r="C623" s="60"/>
      <c r="D623" s="60"/>
    </row>
    <row r="624" spans="3:4" ht="14.25">
      <c r="C624" s="60"/>
      <c r="D624" s="60"/>
    </row>
    <row r="625" spans="3:4" ht="14.25">
      <c r="C625" s="60"/>
      <c r="D625" s="60"/>
    </row>
    <row r="626" spans="3:4" ht="14.25">
      <c r="C626" s="60"/>
      <c r="D626" s="60"/>
    </row>
    <row r="627" spans="3:4" ht="14.25">
      <c r="C627" s="60"/>
      <c r="D627" s="60"/>
    </row>
    <row r="628" spans="3:4" ht="14.25">
      <c r="C628" s="60"/>
      <c r="D628" s="60"/>
    </row>
    <row r="629" spans="3:4" ht="14.25">
      <c r="C629" s="60"/>
      <c r="D629" s="60"/>
    </row>
    <row r="630" spans="3:4" ht="14.25">
      <c r="C630" s="60"/>
      <c r="D630" s="60"/>
    </row>
    <row r="631" spans="3:4" ht="14.25">
      <c r="C631" s="60"/>
      <c r="D631" s="60"/>
    </row>
    <row r="632" spans="3:4" ht="14.25">
      <c r="C632" s="60"/>
      <c r="D632" s="60"/>
    </row>
    <row r="633" spans="3:4" ht="14.25">
      <c r="C633" s="60"/>
      <c r="D633" s="60"/>
    </row>
    <row r="634" spans="3:4" ht="14.25">
      <c r="C634" s="60"/>
      <c r="D634" s="60"/>
    </row>
    <row r="635" spans="3:4" ht="14.25">
      <c r="C635" s="60"/>
      <c r="D635" s="60"/>
    </row>
    <row r="636" spans="3:4" ht="14.25">
      <c r="C636" s="60"/>
      <c r="D636" s="60"/>
    </row>
    <row r="637" spans="3:4" ht="14.25">
      <c r="C637" s="60"/>
      <c r="D637" s="60"/>
    </row>
    <row r="638" spans="3:4" ht="14.25">
      <c r="C638" s="60"/>
      <c r="D638" s="60"/>
    </row>
    <row r="639" spans="3:4" ht="14.25">
      <c r="C639" s="60"/>
      <c r="D639" s="60"/>
    </row>
    <row r="640" spans="3:4" ht="14.25">
      <c r="C640" s="60"/>
      <c r="D640" s="60"/>
    </row>
    <row r="641" spans="3:4" ht="14.25">
      <c r="C641" s="60"/>
      <c r="D641" s="60"/>
    </row>
    <row r="642" spans="3:4" ht="14.25">
      <c r="C642" s="60"/>
      <c r="D642" s="60"/>
    </row>
    <row r="643" spans="3:4" ht="14.25">
      <c r="C643" s="60"/>
      <c r="D643" s="60"/>
    </row>
    <row r="644" spans="3:4" ht="14.25">
      <c r="C644" s="60"/>
      <c r="D644" s="60"/>
    </row>
    <row r="645" spans="3:4" ht="14.25">
      <c r="C645" s="60"/>
      <c r="D645" s="60"/>
    </row>
    <row r="646" spans="3:4" ht="14.25">
      <c r="C646" s="60"/>
      <c r="D646" s="60"/>
    </row>
    <row r="647" spans="3:4" ht="14.25">
      <c r="C647" s="60"/>
      <c r="D647" s="60"/>
    </row>
    <row r="648" spans="3:4" ht="14.25">
      <c r="C648" s="60"/>
      <c r="D648" s="60"/>
    </row>
    <row r="649" spans="3:4" ht="14.25">
      <c r="C649" s="60"/>
      <c r="D649" s="60"/>
    </row>
    <row r="650" spans="3:4" ht="14.25">
      <c r="C650" s="60"/>
      <c r="D650" s="60"/>
    </row>
    <row r="651" spans="3:4" ht="14.25">
      <c r="C651" s="60"/>
      <c r="D651" s="60"/>
    </row>
    <row r="652" spans="3:4" ht="14.25">
      <c r="C652" s="60"/>
      <c r="D652" s="60"/>
    </row>
    <row r="653" spans="3:4" ht="14.25">
      <c r="C653" s="60"/>
      <c r="D653" s="60"/>
    </row>
    <row r="654" spans="3:4" ht="14.25">
      <c r="C654" s="60"/>
      <c r="D654" s="60"/>
    </row>
    <row r="655" spans="3:4" ht="14.25">
      <c r="C655" s="60"/>
      <c r="D655" s="60"/>
    </row>
    <row r="656" spans="3:4" ht="14.25">
      <c r="C656" s="60"/>
      <c r="D656" s="60"/>
    </row>
    <row r="657" spans="3:4" ht="14.25">
      <c r="C657" s="60"/>
      <c r="D657" s="60"/>
    </row>
    <row r="658" spans="3:4" ht="14.25">
      <c r="C658" s="60"/>
      <c r="D658" s="60"/>
    </row>
    <row r="659" spans="3:4" ht="14.25">
      <c r="C659" s="60"/>
      <c r="D659" s="60"/>
    </row>
    <row r="660" spans="3:4" ht="14.25">
      <c r="C660" s="60"/>
      <c r="D660" s="60"/>
    </row>
    <row r="661" spans="3:4" ht="14.25">
      <c r="C661" s="60"/>
      <c r="D661" s="60"/>
    </row>
    <row r="662" spans="3:4" ht="14.25">
      <c r="C662" s="60"/>
      <c r="D662" s="60"/>
    </row>
    <row r="663" spans="3:4" ht="14.25">
      <c r="C663" s="60"/>
      <c r="D663" s="60"/>
    </row>
    <row r="664" spans="3:4" ht="14.25">
      <c r="C664" s="60"/>
      <c r="D664" s="60"/>
    </row>
    <row r="665" spans="3:4" ht="14.25">
      <c r="C665" s="60"/>
      <c r="D665" s="60"/>
    </row>
    <row r="666" spans="3:4" ht="14.25">
      <c r="C666" s="60"/>
      <c r="D666" s="60"/>
    </row>
    <row r="667" spans="3:4" ht="14.25">
      <c r="C667" s="60"/>
      <c r="D667" s="60"/>
    </row>
    <row r="668" spans="3:4" ht="14.25">
      <c r="C668" s="60"/>
      <c r="D668" s="60"/>
    </row>
    <row r="669" spans="3:4" ht="14.25">
      <c r="C669" s="60"/>
      <c r="D669" s="60"/>
    </row>
    <row r="670" spans="3:4" ht="14.25">
      <c r="C670" s="60"/>
      <c r="D670" s="60"/>
    </row>
    <row r="671" spans="3:4" ht="14.25">
      <c r="C671" s="60"/>
      <c r="D671" s="60"/>
    </row>
    <row r="672" spans="3:4" ht="14.25">
      <c r="C672" s="60"/>
      <c r="D672" s="60"/>
    </row>
    <row r="673" spans="3:4" ht="14.25">
      <c r="C673" s="60"/>
      <c r="D673" s="60"/>
    </row>
    <row r="674" spans="3:4" ht="14.25">
      <c r="C674" s="60"/>
      <c r="D674" s="60"/>
    </row>
    <row r="675" spans="3:4" ht="14.25">
      <c r="C675" s="60"/>
      <c r="D675" s="60"/>
    </row>
    <row r="676" spans="3:4" ht="14.25">
      <c r="C676" s="60"/>
      <c r="D676" s="60"/>
    </row>
    <row r="677" spans="3:4" ht="14.25">
      <c r="C677" s="60"/>
      <c r="D677" s="60"/>
    </row>
    <row r="678" spans="3:4" ht="14.25">
      <c r="C678" s="60"/>
      <c r="D678" s="60"/>
    </row>
    <row r="679" spans="3:4" ht="14.25">
      <c r="C679" s="60"/>
      <c r="D679" s="60"/>
    </row>
    <row r="680" spans="3:4" ht="14.25">
      <c r="C680" s="60"/>
      <c r="D680" s="60"/>
    </row>
    <row r="681" spans="3:4" ht="14.25">
      <c r="C681" s="60"/>
      <c r="D681" s="60"/>
    </row>
    <row r="682" spans="3:4" ht="14.25">
      <c r="C682" s="60"/>
      <c r="D682" s="60"/>
    </row>
    <row r="683" spans="3:4" ht="14.25">
      <c r="C683" s="60"/>
      <c r="D683" s="60"/>
    </row>
    <row r="684" spans="3:4" ht="14.25">
      <c r="C684" s="60"/>
      <c r="D684" s="60"/>
    </row>
    <row r="685" spans="3:4" ht="14.25">
      <c r="C685" s="60"/>
      <c r="D685" s="60"/>
    </row>
    <row r="686" spans="3:4" ht="14.25">
      <c r="C686" s="60"/>
      <c r="D686" s="60"/>
    </row>
    <row r="687" spans="3:4" ht="14.25">
      <c r="C687" s="60"/>
      <c r="D687" s="60"/>
    </row>
    <row r="688" spans="3:4" ht="14.25">
      <c r="C688" s="60"/>
      <c r="D688" s="60"/>
    </row>
    <row r="689" spans="3:4" ht="14.25">
      <c r="C689" s="60"/>
      <c r="D689" s="60"/>
    </row>
    <row r="690" spans="3:4" ht="14.25">
      <c r="C690" s="60"/>
      <c r="D690" s="60"/>
    </row>
    <row r="691" spans="3:4" ht="14.25">
      <c r="C691" s="60"/>
      <c r="D691" s="60"/>
    </row>
    <row r="692" spans="3:4" ht="14.25">
      <c r="C692" s="60"/>
      <c r="D692" s="60"/>
    </row>
    <row r="693" spans="3:4" ht="14.25">
      <c r="C693" s="60"/>
      <c r="D693" s="60"/>
    </row>
    <row r="694" spans="3:4" ht="14.25">
      <c r="C694" s="60"/>
      <c r="D694" s="60"/>
    </row>
    <row r="695" spans="3:4" ht="14.25">
      <c r="C695" s="60"/>
      <c r="D695" s="60"/>
    </row>
    <row r="696" spans="3:4" ht="14.25">
      <c r="C696" s="60"/>
      <c r="D696" s="60"/>
    </row>
    <row r="697" spans="3:4" ht="14.25">
      <c r="C697" s="60"/>
      <c r="D697" s="60"/>
    </row>
    <row r="698" spans="3:4" ht="14.25">
      <c r="C698" s="60"/>
      <c r="D698" s="60"/>
    </row>
    <row r="699" spans="3:4" ht="14.25">
      <c r="C699" s="60"/>
      <c r="D699" s="60"/>
    </row>
    <row r="700" spans="3:4" ht="14.25">
      <c r="C700" s="60"/>
      <c r="D700" s="60"/>
    </row>
    <row r="701" spans="3:4" ht="14.25">
      <c r="C701" s="60"/>
      <c r="D701" s="60"/>
    </row>
    <row r="702" spans="3:4" ht="14.25">
      <c r="C702" s="60"/>
      <c r="D702" s="60"/>
    </row>
    <row r="703" spans="3:4" ht="14.25">
      <c r="C703" s="60"/>
      <c r="D703" s="60"/>
    </row>
    <row r="704" spans="3:4" ht="14.25">
      <c r="C704" s="60"/>
      <c r="D704" s="60"/>
    </row>
    <row r="705" spans="3:4" ht="14.25">
      <c r="C705" s="60"/>
      <c r="D705" s="60"/>
    </row>
    <row r="706" spans="3:4" ht="14.25">
      <c r="C706" s="60"/>
      <c r="D706" s="60"/>
    </row>
    <row r="707" spans="3:4" ht="14.25">
      <c r="C707" s="60"/>
      <c r="D707" s="60"/>
    </row>
    <row r="708" spans="3:4" ht="14.25">
      <c r="C708" s="60"/>
      <c r="D708" s="60"/>
    </row>
    <row r="709" spans="3:4" ht="14.25">
      <c r="C709" s="60"/>
      <c r="D709" s="60"/>
    </row>
    <row r="710" spans="3:4" ht="14.25">
      <c r="C710" s="60"/>
      <c r="D710" s="60"/>
    </row>
    <row r="711" spans="3:4" ht="14.25">
      <c r="C711" s="60"/>
      <c r="D711" s="60"/>
    </row>
    <row r="712" spans="3:4" ht="14.25">
      <c r="C712" s="60"/>
      <c r="D712" s="60"/>
    </row>
    <row r="713" spans="3:4" ht="14.25">
      <c r="C713" s="60"/>
      <c r="D713" s="60"/>
    </row>
    <row r="714" spans="3:4" ht="14.25">
      <c r="C714" s="60"/>
      <c r="D714" s="60"/>
    </row>
    <row r="715" spans="3:4" ht="14.25">
      <c r="C715" s="60"/>
      <c r="D715" s="60"/>
    </row>
    <row r="716" spans="3:4" ht="14.25">
      <c r="C716" s="60"/>
      <c r="D716" s="60"/>
    </row>
    <row r="717" spans="3:4" ht="14.25">
      <c r="C717" s="60"/>
      <c r="D717" s="60"/>
    </row>
    <row r="718" spans="3:4" ht="14.25">
      <c r="C718" s="60"/>
      <c r="D718" s="60"/>
    </row>
    <row r="719" spans="3:4" ht="14.25">
      <c r="C719" s="60"/>
      <c r="D719" s="60"/>
    </row>
    <row r="720" spans="3:4" ht="14.25">
      <c r="C720" s="60"/>
      <c r="D720" s="60"/>
    </row>
    <row r="721" spans="3:4" ht="14.25">
      <c r="C721" s="60"/>
      <c r="D721" s="60"/>
    </row>
    <row r="722" spans="3:4" ht="14.25">
      <c r="C722" s="60"/>
      <c r="D722" s="60"/>
    </row>
    <row r="723" spans="3:4" ht="14.25">
      <c r="C723" s="60"/>
      <c r="D723" s="60"/>
    </row>
    <row r="724" spans="3:4" ht="14.25">
      <c r="C724" s="60"/>
      <c r="D724" s="60"/>
    </row>
    <row r="725" spans="3:4" ht="14.25">
      <c r="C725" s="60"/>
      <c r="D725" s="60"/>
    </row>
    <row r="726" spans="3:4" ht="14.25">
      <c r="C726" s="60"/>
      <c r="D726" s="60"/>
    </row>
    <row r="727" spans="3:4" ht="14.25">
      <c r="C727" s="60"/>
      <c r="D727" s="60"/>
    </row>
    <row r="728" spans="3:4" ht="14.25">
      <c r="C728" s="60"/>
      <c r="D728" s="60"/>
    </row>
    <row r="729" spans="3:4" ht="14.25">
      <c r="C729" s="60"/>
      <c r="D729" s="60"/>
    </row>
    <row r="730" spans="3:4" ht="14.25">
      <c r="C730" s="60"/>
      <c r="D730" s="60"/>
    </row>
    <row r="731" spans="3:4" ht="14.25">
      <c r="C731" s="60"/>
      <c r="D731" s="60"/>
    </row>
    <row r="732" spans="3:4" ht="14.25">
      <c r="C732" s="60"/>
      <c r="D732" s="60"/>
    </row>
    <row r="733" spans="3:4" ht="14.25">
      <c r="C733" s="60"/>
      <c r="D733" s="60"/>
    </row>
    <row r="734" spans="3:4" ht="14.25">
      <c r="C734" s="60"/>
      <c r="D734" s="60"/>
    </row>
    <row r="735" spans="3:4" ht="14.25">
      <c r="C735" s="60"/>
      <c r="D735" s="60"/>
    </row>
    <row r="736" spans="3:4" ht="14.25">
      <c r="C736" s="60"/>
      <c r="D736" s="60"/>
    </row>
    <row r="737" spans="3:4" ht="14.25">
      <c r="C737" s="60"/>
      <c r="D737" s="60"/>
    </row>
    <row r="738" spans="3:4" ht="14.25">
      <c r="C738" s="60"/>
      <c r="D738" s="60"/>
    </row>
    <row r="739" spans="3:4" ht="14.25">
      <c r="C739" s="60"/>
      <c r="D739" s="60"/>
    </row>
    <row r="740" spans="3:4" ht="14.25">
      <c r="C740" s="60"/>
      <c r="D740" s="60"/>
    </row>
    <row r="741" spans="3:4" ht="14.25">
      <c r="C741" s="60"/>
      <c r="D741" s="60"/>
    </row>
    <row r="742" spans="3:4" ht="14.25">
      <c r="C742" s="60"/>
      <c r="D742" s="60"/>
    </row>
    <row r="743" spans="3:4" ht="14.25">
      <c r="C743" s="60"/>
      <c r="D743" s="60"/>
    </row>
    <row r="744" spans="3:4" ht="14.25">
      <c r="C744" s="60"/>
      <c r="D744" s="60"/>
    </row>
    <row r="745" spans="3:4" ht="14.25">
      <c r="C745" s="60"/>
      <c r="D745" s="60"/>
    </row>
    <row r="746" spans="3:4" ht="14.25">
      <c r="C746" s="60"/>
      <c r="D746" s="60"/>
    </row>
    <row r="747" spans="3:4" ht="14.25">
      <c r="C747" s="60"/>
      <c r="D747" s="60"/>
    </row>
    <row r="748" spans="3:4" ht="14.25">
      <c r="C748" s="60"/>
      <c r="D748" s="60"/>
    </row>
    <row r="749" spans="3:4" ht="14.25">
      <c r="C749" s="60"/>
      <c r="D749" s="60"/>
    </row>
    <row r="750" spans="3:4" ht="14.25">
      <c r="C750" s="60"/>
      <c r="D750" s="60"/>
    </row>
    <row r="751" spans="3:4" ht="14.25">
      <c r="C751" s="60"/>
      <c r="D751" s="60"/>
    </row>
    <row r="752" spans="3:4" ht="14.25">
      <c r="C752" s="60"/>
      <c r="D752" s="60"/>
    </row>
    <row r="753" spans="3:4" ht="14.25">
      <c r="C753" s="60"/>
      <c r="D753" s="60"/>
    </row>
    <row r="754" spans="3:4" ht="14.25">
      <c r="C754" s="60"/>
      <c r="D754" s="60"/>
    </row>
    <row r="755" spans="3:4" ht="14.25">
      <c r="C755" s="60"/>
      <c r="D755" s="60"/>
    </row>
    <row r="756" spans="3:4" ht="14.25">
      <c r="C756" s="60"/>
      <c r="D756" s="60"/>
    </row>
    <row r="757" spans="3:4" ht="14.25">
      <c r="C757" s="60"/>
      <c r="D757" s="60"/>
    </row>
    <row r="758" spans="3:4" ht="14.25">
      <c r="C758" s="60"/>
      <c r="D758" s="60"/>
    </row>
    <row r="759" spans="3:4" ht="14.25">
      <c r="C759" s="60"/>
      <c r="D759" s="60"/>
    </row>
    <row r="760" spans="3:4" ht="14.25">
      <c r="C760" s="60"/>
      <c r="D760" s="60"/>
    </row>
    <row r="761" spans="3:4" ht="14.25">
      <c r="C761" s="60"/>
      <c r="D761" s="60"/>
    </row>
    <row r="762" spans="3:4" ht="14.25">
      <c r="C762" s="60"/>
      <c r="D762" s="60"/>
    </row>
    <row r="763" spans="3:4" ht="14.25">
      <c r="C763" s="60"/>
      <c r="D763" s="60"/>
    </row>
    <row r="764" spans="3:4" ht="14.25">
      <c r="C764" s="60"/>
      <c r="D764" s="60"/>
    </row>
    <row r="765" spans="3:4" ht="14.25">
      <c r="C765" s="60"/>
      <c r="D765" s="60"/>
    </row>
    <row r="766" spans="3:4" ht="14.25">
      <c r="C766" s="60"/>
      <c r="D766" s="60"/>
    </row>
    <row r="767" spans="3:4" ht="14.25">
      <c r="C767" s="60"/>
      <c r="D767" s="60"/>
    </row>
    <row r="768" spans="3:4" ht="14.25">
      <c r="C768" s="60"/>
      <c r="D768" s="60"/>
    </row>
    <row r="769" spans="3:4" ht="14.25">
      <c r="C769" s="60"/>
      <c r="D769" s="60"/>
    </row>
    <row r="770" spans="3:4" ht="14.25">
      <c r="C770" s="60"/>
      <c r="D770" s="60"/>
    </row>
    <row r="771" spans="3:4" ht="14.25">
      <c r="C771" s="60"/>
      <c r="D771" s="60"/>
    </row>
    <row r="772" spans="3:4" ht="14.25">
      <c r="C772" s="60"/>
      <c r="D772" s="60"/>
    </row>
    <row r="773" spans="3:4" ht="14.25">
      <c r="C773" s="60"/>
      <c r="D773" s="60"/>
    </row>
    <row r="774" spans="3:4" ht="14.25">
      <c r="C774" s="60"/>
      <c r="D774" s="60"/>
    </row>
    <row r="775" spans="3:4" ht="14.25">
      <c r="C775" s="60"/>
      <c r="D775" s="60"/>
    </row>
    <row r="776" spans="3:4" ht="14.25">
      <c r="C776" s="60"/>
      <c r="D776" s="60"/>
    </row>
    <row r="777" spans="3:4" ht="14.25">
      <c r="C777" s="60"/>
      <c r="D777" s="60"/>
    </row>
    <row r="778" spans="3:4" ht="14.25">
      <c r="C778" s="60"/>
      <c r="D778" s="60"/>
    </row>
    <row r="779" spans="3:4" ht="14.25">
      <c r="C779" s="60"/>
      <c r="D779" s="60"/>
    </row>
    <row r="780" spans="3:4" ht="14.25">
      <c r="C780" s="60"/>
      <c r="D780" s="60"/>
    </row>
    <row r="781" spans="3:4" ht="14.25">
      <c r="C781" s="60"/>
      <c r="D781" s="60"/>
    </row>
    <row r="782" spans="3:4" ht="14.25">
      <c r="C782" s="60"/>
      <c r="D782" s="60"/>
    </row>
    <row r="783" spans="3:4" ht="14.25">
      <c r="C783" s="60"/>
      <c r="D783" s="60"/>
    </row>
    <row r="784" spans="3:4" ht="14.25">
      <c r="C784" s="60"/>
      <c r="D784" s="60"/>
    </row>
    <row r="785" spans="3:4" ht="14.25">
      <c r="C785" s="60"/>
      <c r="D785" s="60"/>
    </row>
    <row r="786" spans="3:4" ht="14.25">
      <c r="C786" s="60"/>
      <c r="D786" s="60"/>
    </row>
    <row r="787" spans="3:4" ht="14.25">
      <c r="C787" s="60"/>
      <c r="D787" s="60"/>
    </row>
    <row r="788" spans="3:4" ht="14.25">
      <c r="C788" s="60"/>
      <c r="D788" s="60"/>
    </row>
    <row r="789" spans="3:4" ht="14.25">
      <c r="C789" s="60"/>
      <c r="D789" s="60"/>
    </row>
    <row r="790" spans="3:4" ht="14.25">
      <c r="C790" s="60"/>
      <c r="D790" s="60"/>
    </row>
    <row r="791" spans="3:4" ht="14.25">
      <c r="C791" s="60"/>
      <c r="D791" s="60"/>
    </row>
    <row r="792" spans="3:4" ht="14.25">
      <c r="C792" s="60"/>
      <c r="D792" s="60"/>
    </row>
    <row r="793" spans="3:4" ht="14.25">
      <c r="C793" s="60"/>
      <c r="D793" s="60"/>
    </row>
    <row r="794" spans="3:4" ht="14.25">
      <c r="C794" s="60"/>
      <c r="D794" s="60"/>
    </row>
    <row r="795" spans="3:4" ht="14.25">
      <c r="C795" s="60"/>
      <c r="D795" s="60"/>
    </row>
    <row r="796" spans="3:4" ht="14.25">
      <c r="C796" s="60"/>
      <c r="D796" s="60"/>
    </row>
    <row r="797" spans="3:4" ht="14.25">
      <c r="C797" s="60"/>
      <c r="D797" s="60"/>
    </row>
    <row r="798" spans="3:4" ht="14.25">
      <c r="C798" s="60"/>
      <c r="D798" s="60"/>
    </row>
    <row r="799" spans="3:4" ht="14.25">
      <c r="C799" s="60"/>
      <c r="D799" s="60"/>
    </row>
    <row r="800" spans="3:4" ht="14.25">
      <c r="C800" s="60"/>
      <c r="D800" s="60"/>
    </row>
    <row r="801" spans="3:4" ht="14.25">
      <c r="C801" s="60"/>
      <c r="D801" s="60"/>
    </row>
    <row r="802" spans="3:4" ht="14.25">
      <c r="C802" s="60"/>
      <c r="D802" s="60"/>
    </row>
    <row r="803" spans="3:4" ht="14.25">
      <c r="C803" s="60"/>
      <c r="D803" s="60"/>
    </row>
    <row r="804" spans="3:4" ht="14.25">
      <c r="C804" s="60"/>
      <c r="D804" s="60"/>
    </row>
    <row r="805" spans="3:4" ht="14.25">
      <c r="C805" s="60"/>
      <c r="D805" s="60"/>
    </row>
    <row r="806" spans="3:4" ht="14.25">
      <c r="C806" s="60"/>
      <c r="D806" s="60"/>
    </row>
    <row r="807" spans="3:4" ht="14.25">
      <c r="C807" s="60"/>
      <c r="D807" s="60"/>
    </row>
    <row r="808" spans="3:4" ht="14.25">
      <c r="C808" s="60"/>
      <c r="D808" s="60"/>
    </row>
    <row r="809" spans="3:4" ht="14.25">
      <c r="C809" s="60"/>
      <c r="D809" s="60"/>
    </row>
    <row r="810" spans="3:4" ht="14.25">
      <c r="C810" s="60"/>
      <c r="D810" s="60"/>
    </row>
    <row r="811" spans="3:4" ht="14.25">
      <c r="C811" s="60"/>
      <c r="D811" s="60"/>
    </row>
    <row r="812" spans="3:4" ht="14.25">
      <c r="C812" s="60"/>
      <c r="D812" s="60"/>
    </row>
    <row r="813" spans="3:4" ht="14.25">
      <c r="C813" s="60"/>
      <c r="D813" s="60"/>
    </row>
    <row r="814" spans="3:4" ht="14.25">
      <c r="C814" s="60"/>
      <c r="D814" s="60"/>
    </row>
    <row r="815" spans="3:4" ht="14.25">
      <c r="C815" s="60"/>
      <c r="D815" s="60"/>
    </row>
    <row r="816" spans="3:4" ht="14.25">
      <c r="C816" s="60"/>
      <c r="D816" s="60"/>
    </row>
    <row r="817" spans="3:4" ht="14.25">
      <c r="C817" s="60"/>
      <c r="D817" s="60"/>
    </row>
    <row r="818" spans="3:4" ht="14.25">
      <c r="C818" s="60"/>
      <c r="D818" s="60"/>
    </row>
    <row r="819" spans="3:4" ht="14.25">
      <c r="C819" s="60"/>
      <c r="D819" s="60"/>
    </row>
    <row r="820" spans="3:4" ht="14.25">
      <c r="C820" s="60"/>
      <c r="D820" s="60"/>
    </row>
    <row r="821" spans="3:4" ht="14.25">
      <c r="C821" s="60"/>
      <c r="D821" s="60"/>
    </row>
    <row r="822" spans="3:4" ht="14.25">
      <c r="C822" s="60"/>
      <c r="D822" s="60"/>
    </row>
    <row r="823" spans="3:4" ht="14.25">
      <c r="C823" s="60"/>
      <c r="D823" s="60"/>
    </row>
    <row r="824" spans="3:4" ht="14.25">
      <c r="C824" s="60"/>
      <c r="D824" s="60"/>
    </row>
    <row r="825" spans="3:4" ht="14.25">
      <c r="C825" s="60"/>
      <c r="D825" s="60"/>
    </row>
    <row r="826" spans="3:4" ht="14.25">
      <c r="C826" s="60"/>
      <c r="D826" s="60"/>
    </row>
    <row r="827" spans="3:4" ht="14.25">
      <c r="C827" s="60"/>
      <c r="D827" s="60"/>
    </row>
    <row r="828" spans="3:4" ht="14.25">
      <c r="C828" s="60"/>
      <c r="D828" s="60"/>
    </row>
    <row r="829" spans="3:4" ht="14.25">
      <c r="C829" s="60"/>
      <c r="D829" s="60"/>
    </row>
    <row r="830" spans="3:4" ht="14.25">
      <c r="C830" s="60"/>
      <c r="D830" s="60"/>
    </row>
    <row r="831" spans="3:4" ht="14.25">
      <c r="C831" s="60"/>
      <c r="D831" s="60"/>
    </row>
    <row r="832" spans="3:4" ht="14.25">
      <c r="C832" s="60"/>
      <c r="D832" s="60"/>
    </row>
    <row r="833" spans="3:4" ht="14.25">
      <c r="C833" s="60"/>
      <c r="D833" s="60"/>
    </row>
    <row r="834" spans="3:4" ht="14.25">
      <c r="C834" s="60"/>
      <c r="D834" s="60"/>
    </row>
    <row r="835" spans="3:4" ht="14.25">
      <c r="C835" s="60"/>
      <c r="D835" s="60"/>
    </row>
    <row r="836" spans="3:4" ht="14.25">
      <c r="C836" s="60"/>
      <c r="D836" s="60"/>
    </row>
    <row r="837" spans="3:4" ht="14.25">
      <c r="C837" s="60"/>
      <c r="D837" s="60"/>
    </row>
    <row r="838" spans="3:4" ht="14.25">
      <c r="C838" s="60"/>
      <c r="D838" s="60"/>
    </row>
    <row r="839" spans="3:4" ht="14.25">
      <c r="C839" s="60"/>
      <c r="D839" s="60"/>
    </row>
    <row r="840" spans="3:4" ht="14.25">
      <c r="C840" s="60"/>
      <c r="D840" s="60"/>
    </row>
    <row r="841" spans="3:4" ht="14.25">
      <c r="C841" s="60"/>
      <c r="D841" s="60"/>
    </row>
    <row r="842" spans="3:4" ht="14.25">
      <c r="C842" s="60"/>
      <c r="D842" s="60"/>
    </row>
    <row r="843" spans="3:4" ht="14.25">
      <c r="C843" s="60"/>
      <c r="D843" s="60"/>
    </row>
    <row r="844" spans="3:4" ht="14.25">
      <c r="C844" s="60"/>
      <c r="D844" s="60"/>
    </row>
    <row r="845" spans="3:4" ht="14.25">
      <c r="C845" s="60"/>
      <c r="D845" s="60"/>
    </row>
    <row r="846" spans="3:4" ht="14.25">
      <c r="C846" s="60"/>
      <c r="D846" s="60"/>
    </row>
    <row r="847" spans="3:4" ht="14.25">
      <c r="C847" s="60"/>
      <c r="D847" s="60"/>
    </row>
    <row r="848" spans="3:4" ht="14.25">
      <c r="C848" s="60"/>
      <c r="D848" s="60"/>
    </row>
    <row r="849" spans="3:4" ht="14.25">
      <c r="C849" s="60"/>
      <c r="D849" s="60"/>
    </row>
    <row r="850" spans="3:4" ht="14.25">
      <c r="C850" s="60"/>
      <c r="D850" s="60"/>
    </row>
    <row r="851" spans="3:4" ht="14.25">
      <c r="C851" s="60"/>
      <c r="D851" s="60"/>
    </row>
    <row r="852" spans="3:4" ht="14.25">
      <c r="C852" s="60"/>
      <c r="D852" s="60"/>
    </row>
    <row r="853" spans="3:4" ht="14.25">
      <c r="C853" s="60"/>
      <c r="D853" s="60"/>
    </row>
    <row r="854" spans="3:4" ht="14.25">
      <c r="C854" s="60"/>
      <c r="D854" s="60"/>
    </row>
    <row r="855" spans="3:4" ht="14.25">
      <c r="C855" s="60"/>
      <c r="D855" s="60"/>
    </row>
    <row r="856" spans="3:4" ht="14.25">
      <c r="C856" s="60"/>
      <c r="D856" s="60"/>
    </row>
    <row r="857" spans="3:4" ht="14.25">
      <c r="C857" s="60"/>
      <c r="D857" s="60"/>
    </row>
    <row r="858" spans="3:4" ht="14.25">
      <c r="C858" s="60"/>
      <c r="D858" s="60"/>
    </row>
    <row r="859" spans="3:4" ht="14.25">
      <c r="C859" s="60"/>
      <c r="D859" s="60"/>
    </row>
    <row r="860" spans="3:4" ht="14.25">
      <c r="C860" s="60"/>
      <c r="D860" s="60"/>
    </row>
    <row r="861" spans="3:4" ht="14.25">
      <c r="C861" s="60"/>
      <c r="D861" s="60"/>
    </row>
    <row r="862" spans="3:4" ht="14.25">
      <c r="C862" s="60"/>
      <c r="D862" s="60"/>
    </row>
    <row r="863" spans="3:4" ht="14.25">
      <c r="C863" s="60"/>
      <c r="D863" s="60"/>
    </row>
    <row r="864" spans="3:4" ht="14.25">
      <c r="C864" s="60"/>
      <c r="D864" s="60"/>
    </row>
    <row r="865" spans="3:4" ht="14.25">
      <c r="C865" s="60"/>
      <c r="D865" s="60"/>
    </row>
    <row r="866" spans="3:4" ht="14.25">
      <c r="C866" s="60"/>
      <c r="D866" s="60"/>
    </row>
    <row r="867" spans="3:4" ht="14.25">
      <c r="C867" s="60"/>
      <c r="D867" s="60"/>
    </row>
    <row r="868" spans="3:4" ht="14.25">
      <c r="C868" s="60"/>
      <c r="D868" s="60"/>
    </row>
    <row r="869" spans="3:4" ht="14.25">
      <c r="C869" s="60"/>
      <c r="D869" s="60"/>
    </row>
    <row r="870" spans="3:4" ht="14.25">
      <c r="C870" s="60"/>
      <c r="D870" s="60"/>
    </row>
    <row r="871" spans="3:4" ht="14.25">
      <c r="C871" s="60"/>
      <c r="D871" s="60"/>
    </row>
    <row r="872" spans="3:4" ht="14.25">
      <c r="C872" s="60"/>
      <c r="D872" s="60"/>
    </row>
    <row r="873" spans="3:4" ht="14.25">
      <c r="C873" s="60"/>
      <c r="D873" s="60"/>
    </row>
    <row r="874" spans="3:4" ht="14.25">
      <c r="C874" s="60"/>
      <c r="D874" s="60"/>
    </row>
    <row r="875" spans="3:4" ht="14.25">
      <c r="C875" s="60"/>
      <c r="D875" s="60"/>
    </row>
    <row r="876" spans="3:4" ht="14.25">
      <c r="C876" s="60"/>
      <c r="D876" s="60"/>
    </row>
    <row r="877" spans="3:4" ht="14.25">
      <c r="C877" s="60"/>
      <c r="D877" s="60"/>
    </row>
    <row r="878" spans="3:4" ht="14.25">
      <c r="C878" s="60"/>
      <c r="D878" s="60"/>
    </row>
    <row r="879" spans="3:4" ht="14.25">
      <c r="C879" s="60"/>
      <c r="D879" s="60"/>
    </row>
    <row r="880" spans="3:4" ht="14.25">
      <c r="C880" s="60"/>
      <c r="D880" s="60"/>
    </row>
    <row r="881" spans="3:4" ht="14.25">
      <c r="C881" s="60"/>
      <c r="D881" s="60"/>
    </row>
    <row r="882" spans="3:4" ht="14.25">
      <c r="C882" s="60"/>
      <c r="D882" s="60"/>
    </row>
    <row r="883" spans="3:4" ht="14.25">
      <c r="C883" s="60"/>
      <c r="D883" s="60"/>
    </row>
    <row r="884" spans="3:4" ht="14.25">
      <c r="C884" s="60"/>
      <c r="D884" s="60"/>
    </row>
    <row r="885" spans="3:4" ht="14.25">
      <c r="C885" s="60"/>
      <c r="D885" s="60"/>
    </row>
    <row r="886" spans="3:4" ht="14.25">
      <c r="C886" s="60"/>
      <c r="D886" s="60"/>
    </row>
    <row r="887" spans="3:4" ht="14.25">
      <c r="C887" s="60"/>
      <c r="D887" s="60"/>
    </row>
    <row r="888" spans="3:4" ht="14.25">
      <c r="C888" s="60"/>
      <c r="D888" s="60"/>
    </row>
    <row r="889" spans="3:4" ht="14.25">
      <c r="C889" s="60"/>
      <c r="D889" s="60"/>
    </row>
    <row r="890" spans="3:4" ht="14.25">
      <c r="C890" s="60"/>
      <c r="D890" s="60"/>
    </row>
    <row r="891" spans="3:4" ht="14.25">
      <c r="C891" s="60"/>
      <c r="D891" s="60"/>
    </row>
    <row r="892" spans="3:4" ht="14.25">
      <c r="C892" s="60"/>
      <c r="D892" s="60"/>
    </row>
    <row r="893" spans="3:4" ht="14.25">
      <c r="C893" s="60"/>
      <c r="D893" s="60"/>
    </row>
    <row r="894" spans="3:4" ht="14.25">
      <c r="C894" s="60"/>
      <c r="D894" s="60"/>
    </row>
    <row r="895" spans="3:4" ht="14.25">
      <c r="C895" s="60"/>
      <c r="D895" s="60"/>
    </row>
    <row r="896" spans="3:4" ht="14.25">
      <c r="C896" s="60"/>
      <c r="D896" s="60"/>
    </row>
    <row r="897" spans="3:4" ht="14.25">
      <c r="C897" s="60"/>
      <c r="D897" s="60"/>
    </row>
    <row r="898" spans="3:4" ht="14.25">
      <c r="C898" s="60"/>
      <c r="D898" s="60"/>
    </row>
    <row r="899" spans="3:4" ht="14.25">
      <c r="C899" s="60"/>
      <c r="D899" s="60"/>
    </row>
    <row r="900" spans="3:4" ht="14.25">
      <c r="C900" s="60"/>
      <c r="D900" s="60"/>
    </row>
    <row r="901" spans="3:4" ht="14.25">
      <c r="C901" s="60"/>
      <c r="D901" s="60"/>
    </row>
    <row r="902" spans="3:4" ht="14.25">
      <c r="C902" s="60"/>
      <c r="D902" s="60"/>
    </row>
    <row r="903" spans="3:4" ht="14.25">
      <c r="C903" s="60"/>
      <c r="D903" s="60"/>
    </row>
    <row r="904" spans="3:4" ht="14.25">
      <c r="C904" s="60"/>
      <c r="D904" s="60"/>
    </row>
    <row r="905" spans="3:4" ht="14.25">
      <c r="C905" s="60"/>
      <c r="D905" s="60"/>
    </row>
    <row r="906" spans="3:4" ht="14.25">
      <c r="C906" s="60"/>
      <c r="D906" s="60"/>
    </row>
    <row r="907" spans="3:4" ht="14.25">
      <c r="C907" s="60"/>
      <c r="D907" s="60"/>
    </row>
    <row r="908" spans="3:4" ht="14.25">
      <c r="C908" s="60"/>
      <c r="D908" s="60"/>
    </row>
    <row r="909" spans="3:4" ht="14.25">
      <c r="C909" s="60"/>
      <c r="D909" s="60"/>
    </row>
    <row r="910" spans="3:4" ht="14.25">
      <c r="C910" s="60"/>
      <c r="D910" s="60"/>
    </row>
    <row r="911" spans="3:4" ht="14.25">
      <c r="C911" s="60"/>
      <c r="D911" s="60"/>
    </row>
    <row r="912" spans="3:4" ht="14.25">
      <c r="C912" s="60"/>
      <c r="D912" s="60"/>
    </row>
    <row r="913" spans="3:4" ht="14.25">
      <c r="C913" s="60"/>
      <c r="D913" s="60"/>
    </row>
    <row r="914" spans="3:4" ht="14.25">
      <c r="C914" s="60"/>
      <c r="D914" s="60"/>
    </row>
    <row r="915" spans="3:4" ht="14.25">
      <c r="C915" s="60"/>
      <c r="D915" s="60"/>
    </row>
    <row r="916" spans="3:4" ht="14.25">
      <c r="C916" s="60"/>
      <c r="D916" s="60"/>
    </row>
    <row r="917" spans="3:4" ht="14.25">
      <c r="C917" s="60"/>
      <c r="D917" s="60"/>
    </row>
    <row r="918" spans="3:4" ht="14.25">
      <c r="C918" s="60"/>
      <c r="D918" s="60"/>
    </row>
    <row r="919" spans="3:4" ht="14.25">
      <c r="C919" s="60"/>
      <c r="D919" s="60"/>
    </row>
    <row r="920" spans="3:4" ht="14.25">
      <c r="C920" s="60"/>
      <c r="D920" s="60"/>
    </row>
    <row r="921" spans="3:4" ht="14.25">
      <c r="C921" s="60"/>
      <c r="D921" s="60"/>
    </row>
    <row r="922" spans="3:4" ht="14.25">
      <c r="C922" s="60"/>
      <c r="D922" s="60"/>
    </row>
    <row r="923" spans="3:4" ht="14.25">
      <c r="C923" s="60"/>
      <c r="D923" s="60"/>
    </row>
    <row r="924" spans="3:4" ht="14.25">
      <c r="C924" s="60"/>
      <c r="D924" s="60"/>
    </row>
    <row r="925" spans="3:4" ht="14.25">
      <c r="C925" s="60"/>
      <c r="D925" s="60"/>
    </row>
    <row r="926" spans="3:4" ht="14.25">
      <c r="C926" s="60"/>
      <c r="D926" s="60"/>
    </row>
    <row r="927" spans="3:4" ht="14.25">
      <c r="C927" s="60"/>
      <c r="D927" s="60"/>
    </row>
    <row r="928" spans="3:4" ht="14.25">
      <c r="C928" s="60"/>
      <c r="D928" s="60"/>
    </row>
    <row r="929" spans="3:4" ht="14.25">
      <c r="C929" s="60"/>
      <c r="D929" s="60"/>
    </row>
    <row r="930" spans="3:4" ht="14.25">
      <c r="C930" s="60"/>
      <c r="D930" s="60"/>
    </row>
    <row r="931" spans="3:4" ht="14.25">
      <c r="C931" s="60"/>
      <c r="D931" s="60"/>
    </row>
    <row r="932" spans="3:4" ht="14.25">
      <c r="C932" s="60"/>
      <c r="D932" s="60"/>
    </row>
    <row r="933" spans="3:4" ht="14.25">
      <c r="C933" s="60"/>
      <c r="D933" s="60"/>
    </row>
    <row r="934" spans="3:4" ht="14.25">
      <c r="C934" s="60"/>
      <c r="D934" s="60"/>
    </row>
    <row r="935" spans="3:4" ht="14.25">
      <c r="C935" s="60"/>
      <c r="D935" s="60"/>
    </row>
    <row r="936" spans="3:4" ht="14.25">
      <c r="C936" s="60"/>
      <c r="D936" s="60"/>
    </row>
    <row r="937" spans="3:4" ht="14.25">
      <c r="C937" s="60"/>
      <c r="D937" s="60"/>
    </row>
    <row r="938" spans="3:4" ht="14.25">
      <c r="C938" s="60"/>
      <c r="D938" s="60"/>
    </row>
    <row r="939" spans="3:4" ht="14.25">
      <c r="C939" s="60"/>
      <c r="D939" s="60"/>
    </row>
    <row r="940" spans="3:4" ht="14.25">
      <c r="C940" s="60"/>
      <c r="D940" s="60"/>
    </row>
    <row r="941" spans="3:4" ht="14.25">
      <c r="C941" s="60"/>
      <c r="D941" s="60"/>
    </row>
    <row r="942" spans="3:4" ht="14.25">
      <c r="C942" s="60"/>
      <c r="D942" s="60"/>
    </row>
    <row r="943" spans="3:4" ht="14.25">
      <c r="C943" s="60"/>
      <c r="D943" s="60"/>
    </row>
    <row r="944" spans="3:4" ht="14.25">
      <c r="C944" s="60"/>
      <c r="D944" s="60"/>
    </row>
    <row r="945" spans="3:4" ht="14.25">
      <c r="C945" s="60"/>
      <c r="D945" s="60"/>
    </row>
    <row r="946" spans="3:4" ht="14.25">
      <c r="C946" s="60"/>
      <c r="D946" s="60"/>
    </row>
    <row r="947" spans="3:4" ht="14.25">
      <c r="C947" s="60"/>
      <c r="D947" s="60"/>
    </row>
    <row r="948" spans="3:4" ht="14.25">
      <c r="C948" s="60"/>
      <c r="D948" s="60"/>
    </row>
    <row r="949" spans="3:4" ht="14.25">
      <c r="C949" s="60"/>
      <c r="D949" s="60"/>
    </row>
    <row r="950" spans="3:4" ht="14.25">
      <c r="C950" s="60"/>
      <c r="D950" s="60"/>
    </row>
    <row r="951" spans="3:4" ht="14.25">
      <c r="C951" s="60"/>
      <c r="D951" s="60"/>
    </row>
    <row r="952" spans="3:4" ht="14.25">
      <c r="C952" s="60"/>
      <c r="D952" s="60"/>
    </row>
    <row r="953" spans="3:4" ht="14.25">
      <c r="C953" s="60"/>
      <c r="D953" s="60"/>
    </row>
    <row r="954" spans="3:4" ht="14.25">
      <c r="C954" s="60"/>
      <c r="D954" s="60"/>
    </row>
    <row r="955" spans="3:4" ht="14.25">
      <c r="C955" s="60"/>
      <c r="D955" s="60"/>
    </row>
    <row r="956" spans="3:4" ht="14.25">
      <c r="C956" s="60"/>
      <c r="D956" s="60"/>
    </row>
    <row r="957" spans="3:4" ht="14.25">
      <c r="C957" s="60"/>
      <c r="D957" s="60"/>
    </row>
    <row r="958" spans="3:4" ht="14.25">
      <c r="C958" s="60"/>
      <c r="D958" s="60"/>
    </row>
    <row r="959" spans="3:4" ht="14.25">
      <c r="C959" s="60"/>
      <c r="D959" s="60"/>
    </row>
    <row r="960" spans="3:4" ht="14.25">
      <c r="C960" s="60"/>
      <c r="D960" s="60"/>
    </row>
    <row r="961" spans="3:4" ht="14.25">
      <c r="C961" s="60"/>
      <c r="D961" s="60"/>
    </row>
    <row r="962" spans="3:4" ht="14.25">
      <c r="C962" s="60"/>
      <c r="D962" s="60"/>
    </row>
    <row r="963" spans="3:4" ht="14.25">
      <c r="C963" s="60"/>
      <c r="D963" s="60"/>
    </row>
    <row r="964" spans="3:4" ht="14.25">
      <c r="C964" s="60"/>
      <c r="D964" s="60"/>
    </row>
    <row r="965" spans="3:4" ht="14.25">
      <c r="C965" s="60"/>
      <c r="D965" s="60"/>
    </row>
    <row r="966" spans="3:4" ht="14.25">
      <c r="C966" s="60"/>
      <c r="D966" s="60"/>
    </row>
    <row r="967" spans="3:4" ht="14.25">
      <c r="C967" s="60"/>
      <c r="D967" s="60"/>
    </row>
    <row r="968" spans="3:4" ht="14.25">
      <c r="C968" s="60"/>
      <c r="D968" s="60"/>
    </row>
    <row r="969" spans="3:4" ht="14.25">
      <c r="C969" s="60"/>
      <c r="D969" s="60"/>
    </row>
    <row r="970" spans="3:4" ht="14.25">
      <c r="C970" s="60"/>
      <c r="D970" s="60"/>
    </row>
    <row r="971" spans="3:4" ht="14.25">
      <c r="C971" s="60"/>
      <c r="D971" s="60"/>
    </row>
    <row r="972" spans="3:4" ht="14.25">
      <c r="C972" s="60"/>
      <c r="D972" s="60"/>
    </row>
    <row r="973" spans="3:4" ht="14.25">
      <c r="C973" s="60"/>
      <c r="D973" s="60"/>
    </row>
    <row r="974" spans="3:4" ht="14.25">
      <c r="C974" s="60"/>
      <c r="D974" s="60"/>
    </row>
    <row r="975" spans="3:4" ht="14.25">
      <c r="C975" s="60"/>
      <c r="D975" s="60"/>
    </row>
    <row r="976" spans="3:4" ht="14.25">
      <c r="C976" s="60"/>
      <c r="D976" s="60"/>
    </row>
    <row r="977" spans="3:4" ht="14.25">
      <c r="C977" s="60"/>
      <c r="D977" s="60"/>
    </row>
    <row r="978" spans="3:4" ht="14.25">
      <c r="C978" s="60"/>
      <c r="D978" s="60"/>
    </row>
    <row r="979" spans="3:4" ht="14.25">
      <c r="C979" s="60"/>
      <c r="D979" s="60"/>
    </row>
    <row r="980" spans="3:4" ht="14.25">
      <c r="C980" s="60"/>
      <c r="D980" s="60"/>
    </row>
    <row r="981" spans="3:4" ht="14.25">
      <c r="C981" s="60"/>
      <c r="D981" s="60"/>
    </row>
    <row r="982" spans="3:4" ht="14.25">
      <c r="C982" s="60"/>
      <c r="D982" s="60"/>
    </row>
    <row r="983" spans="3:4" ht="14.25">
      <c r="C983" s="60"/>
      <c r="D983" s="60"/>
    </row>
    <row r="984" spans="3:4" ht="14.25">
      <c r="C984" s="60"/>
      <c r="D984" s="60"/>
    </row>
    <row r="985" spans="3:4" ht="14.25">
      <c r="C985" s="60"/>
      <c r="D985" s="60"/>
    </row>
    <row r="986" spans="3:4" ht="14.25">
      <c r="C986" s="60"/>
      <c r="D986" s="60"/>
    </row>
    <row r="987" spans="3:4" ht="14.25">
      <c r="C987" s="60"/>
      <c r="D987" s="60"/>
    </row>
    <row r="988" spans="3:4" ht="14.25">
      <c r="C988" s="60"/>
      <c r="D988" s="60"/>
    </row>
    <row r="989" spans="3:4" ht="14.25">
      <c r="C989" s="60"/>
      <c r="D989" s="60"/>
    </row>
    <row r="990" spans="3:4" ht="14.25">
      <c r="C990" s="60"/>
      <c r="D990" s="60"/>
    </row>
    <row r="991" spans="3:4" ht="14.25">
      <c r="C991" s="60"/>
      <c r="D991" s="60"/>
    </row>
    <row r="992" spans="3:4" ht="14.25">
      <c r="C992" s="60"/>
      <c r="D992" s="60"/>
    </row>
    <row r="993" spans="3:4" ht="14.25">
      <c r="C993" s="60"/>
      <c r="D993" s="60"/>
    </row>
    <row r="994" spans="3:4" ht="14.25">
      <c r="C994" s="60"/>
      <c r="D994" s="60"/>
    </row>
    <row r="995" spans="3:4" ht="14.25">
      <c r="C995" s="60"/>
      <c r="D995" s="60"/>
    </row>
    <row r="996" spans="3:4" ht="14.25">
      <c r="C996" s="60"/>
      <c r="D996" s="60"/>
    </row>
    <row r="997" spans="3:4" ht="14.25">
      <c r="C997" s="60"/>
      <c r="D997" s="60"/>
    </row>
    <row r="998" spans="3:4" ht="14.25">
      <c r="C998" s="60"/>
      <c r="D998" s="60"/>
    </row>
    <row r="999" spans="3:4" ht="14.25">
      <c r="C999" s="60"/>
      <c r="D999" s="60"/>
    </row>
    <row r="1000" spans="3:4" ht="14.25">
      <c r="C1000" s="60"/>
      <c r="D1000" s="60"/>
    </row>
    <row r="1001" spans="3:4" ht="14.25">
      <c r="C1001" s="60"/>
      <c r="D1001" s="60"/>
    </row>
    <row r="1002" spans="3:4" ht="14.25">
      <c r="C1002" s="60"/>
      <c r="D1002" s="60"/>
    </row>
    <row r="1003" spans="3:4" ht="14.25">
      <c r="C1003" s="60"/>
      <c r="D1003" s="60"/>
    </row>
    <row r="1004" spans="3:4" ht="14.25">
      <c r="C1004" s="60"/>
      <c r="D1004" s="60"/>
    </row>
    <row r="1005" spans="3:4" ht="14.25">
      <c r="C1005" s="60"/>
      <c r="D1005" s="60"/>
    </row>
    <row r="1006" spans="3:4" ht="14.25">
      <c r="C1006" s="60"/>
      <c r="D1006" s="60"/>
    </row>
    <row r="1007" spans="3:4" ht="14.25">
      <c r="C1007" s="60"/>
      <c r="D1007" s="60"/>
    </row>
    <row r="1008" spans="3:4" ht="14.25">
      <c r="C1008" s="60"/>
      <c r="D1008" s="60"/>
    </row>
    <row r="1009" spans="3:4" ht="14.25">
      <c r="C1009" s="60"/>
      <c r="D1009" s="60"/>
    </row>
    <row r="1010" spans="3:4" ht="14.25">
      <c r="C1010" s="60"/>
      <c r="D1010" s="60"/>
    </row>
    <row r="1011" spans="3:4" ht="14.25">
      <c r="C1011" s="60"/>
      <c r="D1011" s="60"/>
    </row>
    <row r="1012" spans="3:4" ht="14.25">
      <c r="C1012" s="60"/>
      <c r="D1012" s="60"/>
    </row>
    <row r="1013" spans="3:4" ht="14.25">
      <c r="C1013" s="60"/>
      <c r="D1013" s="60"/>
    </row>
    <row r="1014" spans="3:4" ht="14.25">
      <c r="C1014" s="60"/>
      <c r="D1014" s="60"/>
    </row>
    <row r="1015" spans="3:4" ht="14.25">
      <c r="C1015" s="60"/>
      <c r="D1015" s="60"/>
    </row>
    <row r="1016" spans="3:4" ht="14.25">
      <c r="C1016" s="60"/>
      <c r="D1016" s="60"/>
    </row>
    <row r="1017" spans="3:4" ht="14.25">
      <c r="C1017" s="60"/>
      <c r="D1017" s="60"/>
    </row>
    <row r="1018" spans="3:4" ht="14.25">
      <c r="C1018" s="60"/>
      <c r="D1018" s="60"/>
    </row>
    <row r="1019" spans="3:4" ht="14.25">
      <c r="C1019" s="60"/>
      <c r="D1019" s="60"/>
    </row>
    <row r="1020" spans="3:4" ht="14.25">
      <c r="C1020" s="60"/>
      <c r="D1020" s="60"/>
    </row>
    <row r="1021" spans="3:4" ht="14.25">
      <c r="C1021" s="60"/>
      <c r="D1021" s="60"/>
    </row>
    <row r="1022" spans="3:4" ht="14.25">
      <c r="C1022" s="60"/>
      <c r="D1022" s="60"/>
    </row>
    <row r="1023" spans="3:4" ht="14.25">
      <c r="C1023" s="60"/>
      <c r="D1023" s="60"/>
    </row>
    <row r="1024" spans="3:4" ht="14.25">
      <c r="C1024" s="60"/>
      <c r="D1024" s="60"/>
    </row>
    <row r="1025" spans="3:4" ht="14.25">
      <c r="C1025" s="60"/>
      <c r="D1025" s="60"/>
    </row>
    <row r="1026" spans="3:4" ht="14.25">
      <c r="C1026" s="60"/>
      <c r="D1026" s="60"/>
    </row>
    <row r="1027" spans="3:4" ht="14.25">
      <c r="C1027" s="60"/>
      <c r="D1027" s="60"/>
    </row>
    <row r="1028" spans="3:4" ht="14.25">
      <c r="C1028" s="60"/>
      <c r="D1028" s="60"/>
    </row>
    <row r="1029" spans="3:4" ht="14.25">
      <c r="C1029" s="60"/>
      <c r="D1029" s="60"/>
    </row>
    <row r="1030" spans="3:4" ht="14.25">
      <c r="C1030" s="60"/>
      <c r="D1030" s="60"/>
    </row>
    <row r="1031" spans="3:4" ht="14.25">
      <c r="C1031" s="60"/>
      <c r="D1031" s="60"/>
    </row>
    <row r="1032" spans="3:4" ht="14.25">
      <c r="C1032" s="60"/>
      <c r="D1032" s="60"/>
    </row>
    <row r="1033" spans="3:4" ht="14.25">
      <c r="C1033" s="60"/>
      <c r="D1033" s="60"/>
    </row>
    <row r="1034" spans="3:4" ht="14.25">
      <c r="C1034" s="60"/>
      <c r="D1034" s="60"/>
    </row>
    <row r="1035" spans="3:4" ht="14.25">
      <c r="C1035" s="60"/>
      <c r="D1035" s="60"/>
    </row>
    <row r="1036" spans="3:4" ht="14.25">
      <c r="C1036" s="60"/>
      <c r="D1036" s="60"/>
    </row>
    <row r="1037" spans="3:4" ht="14.25">
      <c r="C1037" s="60"/>
      <c r="D1037" s="60"/>
    </row>
    <row r="1038" spans="3:4" ht="14.25">
      <c r="C1038" s="60"/>
      <c r="D1038" s="60"/>
    </row>
    <row r="1039" spans="3:4" ht="14.25">
      <c r="C1039" s="60"/>
      <c r="D1039" s="60"/>
    </row>
    <row r="1040" spans="3:4" ht="14.25">
      <c r="C1040" s="60"/>
      <c r="D1040" s="60"/>
    </row>
    <row r="1041" spans="3:4" ht="14.25">
      <c r="C1041" s="60"/>
      <c r="D1041" s="60"/>
    </row>
    <row r="1042" spans="3:4" ht="14.25">
      <c r="C1042" s="60"/>
      <c r="D1042" s="60"/>
    </row>
    <row r="1043" spans="3:4" ht="14.25">
      <c r="C1043" s="60"/>
      <c r="D1043" s="60"/>
    </row>
    <row r="1044" spans="3:4" ht="14.25">
      <c r="C1044" s="60"/>
      <c r="D1044" s="60"/>
    </row>
    <row r="1045" spans="3:4" ht="14.25">
      <c r="C1045" s="60"/>
      <c r="D1045" s="60"/>
    </row>
    <row r="1046" spans="3:4" ht="14.25">
      <c r="C1046" s="60"/>
      <c r="D1046" s="60"/>
    </row>
    <row r="1047" spans="3:4" ht="14.25">
      <c r="C1047" s="60"/>
      <c r="D1047" s="60"/>
    </row>
    <row r="1048" spans="3:4" ht="14.25">
      <c r="C1048" s="60"/>
      <c r="D1048" s="60"/>
    </row>
    <row r="1049" spans="3:4" ht="14.25">
      <c r="C1049" s="60"/>
      <c r="D1049" s="60"/>
    </row>
    <row r="1050" spans="3:4" ht="14.25">
      <c r="C1050" s="60"/>
      <c r="D1050" s="60"/>
    </row>
    <row r="1051" spans="3:4" ht="14.25">
      <c r="C1051" s="60"/>
      <c r="D1051" s="60"/>
    </row>
    <row r="1052" spans="3:4" ht="14.25">
      <c r="C1052" s="60"/>
      <c r="D1052" s="60"/>
    </row>
    <row r="1053" spans="3:4" ht="14.25">
      <c r="C1053" s="60"/>
      <c r="D1053" s="60"/>
    </row>
    <row r="1054" spans="3:4" ht="14.25">
      <c r="C1054" s="60"/>
      <c r="D1054" s="60"/>
    </row>
    <row r="1055" spans="3:4" ht="14.25">
      <c r="C1055" s="60"/>
      <c r="D1055" s="60"/>
    </row>
    <row r="1056" spans="3:4" ht="14.25">
      <c r="C1056" s="60"/>
      <c r="D1056" s="60"/>
    </row>
    <row r="1057" spans="3:4" ht="14.25">
      <c r="C1057" s="60"/>
      <c r="D1057" s="60"/>
    </row>
    <row r="1058" spans="3:4" ht="14.25">
      <c r="C1058" s="60"/>
      <c r="D1058" s="60"/>
    </row>
    <row r="1059" spans="3:4" ht="14.25">
      <c r="C1059" s="60"/>
      <c r="D1059" s="60"/>
    </row>
    <row r="1060" spans="3:4" ht="14.25">
      <c r="C1060" s="60"/>
      <c r="D1060" s="60"/>
    </row>
    <row r="1061" spans="3:4" ht="14.25">
      <c r="C1061" s="60"/>
      <c r="D1061" s="60"/>
    </row>
    <row r="1062" spans="3:4" ht="14.25">
      <c r="C1062" s="60"/>
      <c r="D1062" s="60"/>
    </row>
    <row r="1063" spans="3:4" ht="14.25">
      <c r="C1063" s="60"/>
      <c r="D1063" s="60"/>
    </row>
    <row r="1064" spans="3:4" ht="14.25">
      <c r="C1064" s="60"/>
      <c r="D1064" s="60"/>
    </row>
    <row r="1065" spans="3:4" ht="14.25">
      <c r="C1065" s="60"/>
      <c r="D1065" s="60"/>
    </row>
    <row r="1066" spans="3:4" ht="14.25">
      <c r="C1066" s="60"/>
      <c r="D1066" s="60"/>
    </row>
    <row r="1067" spans="3:4" ht="14.25">
      <c r="C1067" s="60"/>
      <c r="D1067" s="60"/>
    </row>
    <row r="1068" spans="3:4" ht="14.25">
      <c r="C1068" s="60"/>
      <c r="D1068" s="60"/>
    </row>
    <row r="1069" spans="3:4" ht="14.25">
      <c r="C1069" s="60"/>
      <c r="D1069" s="60"/>
    </row>
    <row r="1070" spans="3:4" ht="14.25">
      <c r="C1070" s="60"/>
      <c r="D1070" s="60"/>
    </row>
    <row r="1071" spans="3:4" ht="14.25">
      <c r="C1071" s="60"/>
      <c r="D1071" s="60"/>
    </row>
    <row r="1072" spans="3:4" ht="14.25">
      <c r="C1072" s="60"/>
      <c r="D1072" s="60"/>
    </row>
    <row r="1073" spans="3:4" ht="14.25">
      <c r="C1073" s="60"/>
      <c r="D1073" s="60"/>
    </row>
    <row r="1074" spans="3:4" ht="14.25">
      <c r="C1074" s="60"/>
      <c r="D1074" s="60"/>
    </row>
    <row r="1075" spans="3:4" ht="14.25">
      <c r="C1075" s="60"/>
      <c r="D1075" s="60"/>
    </row>
    <row r="1076" spans="3:4" ht="14.25">
      <c r="C1076" s="60"/>
      <c r="D1076" s="60"/>
    </row>
    <row r="1077" spans="3:4" ht="14.25">
      <c r="C1077" s="60"/>
      <c r="D1077" s="60"/>
    </row>
    <row r="1078" spans="3:4" ht="14.25">
      <c r="C1078" s="60"/>
      <c r="D1078" s="60"/>
    </row>
    <row r="1079" spans="3:4" ht="14.25">
      <c r="C1079" s="60"/>
      <c r="D1079" s="60"/>
    </row>
    <row r="1080" spans="3:4" ht="14.25">
      <c r="C1080" s="60"/>
      <c r="D1080" s="60"/>
    </row>
    <row r="1081" spans="3:4" ht="14.25">
      <c r="C1081" s="60"/>
      <c r="D1081" s="60"/>
    </row>
    <row r="1082" spans="3:4" ht="14.25">
      <c r="C1082" s="60"/>
      <c r="D1082" s="60"/>
    </row>
    <row r="1083" spans="3:4" ht="14.25">
      <c r="C1083" s="60"/>
      <c r="D1083" s="60"/>
    </row>
    <row r="1084" spans="3:4" ht="14.25">
      <c r="C1084" s="60"/>
      <c r="D1084" s="60"/>
    </row>
    <row r="1085" spans="3:4" ht="14.25">
      <c r="C1085" s="60"/>
      <c r="D1085" s="60"/>
    </row>
    <row r="1086" spans="3:4" ht="14.25">
      <c r="C1086" s="60"/>
      <c r="D1086" s="60"/>
    </row>
    <row r="1087" spans="3:4" ht="14.25">
      <c r="C1087" s="60"/>
      <c r="D1087" s="60"/>
    </row>
    <row r="1088" spans="3:4" ht="14.25">
      <c r="C1088" s="60"/>
      <c r="D1088" s="60"/>
    </row>
    <row r="1089" spans="3:4" ht="14.25">
      <c r="C1089" s="60"/>
      <c r="D1089" s="60"/>
    </row>
    <row r="1090" spans="3:4" ht="14.25">
      <c r="C1090" s="60"/>
      <c r="D1090" s="60"/>
    </row>
    <row r="1091" spans="3:4" ht="14.25">
      <c r="C1091" s="60"/>
      <c r="D1091" s="60"/>
    </row>
    <row r="1092" spans="3:4" ht="14.25">
      <c r="C1092" s="60"/>
      <c r="D1092" s="60"/>
    </row>
    <row r="1093" spans="3:4" ht="14.25">
      <c r="C1093" s="60"/>
      <c r="D1093" s="60"/>
    </row>
    <row r="1094" spans="3:4" ht="14.25">
      <c r="C1094" s="60"/>
      <c r="D1094" s="60"/>
    </row>
    <row r="1095" spans="3:4" ht="14.25">
      <c r="C1095" s="60"/>
      <c r="D1095" s="60"/>
    </row>
    <row r="1096" spans="3:4" ht="14.25">
      <c r="C1096" s="60"/>
      <c r="D1096" s="60"/>
    </row>
    <row r="1097" spans="3:4" ht="14.25">
      <c r="C1097" s="60"/>
      <c r="D1097" s="60"/>
    </row>
    <row r="1098" spans="3:4" ht="14.25">
      <c r="C1098" s="60"/>
      <c r="D1098" s="60"/>
    </row>
    <row r="1099" spans="3:4" ht="14.25">
      <c r="C1099" s="60"/>
      <c r="D1099" s="60"/>
    </row>
    <row r="1100" spans="3:4" ht="14.25">
      <c r="C1100" s="60"/>
      <c r="D1100" s="60"/>
    </row>
    <row r="1101" spans="3:4" ht="14.25">
      <c r="C1101" s="60"/>
      <c r="D1101" s="60"/>
    </row>
    <row r="1102" spans="3:4" ht="14.25">
      <c r="C1102" s="60"/>
      <c r="D1102" s="60"/>
    </row>
    <row r="1103" spans="3:4" ht="14.25">
      <c r="C1103" s="60"/>
      <c r="D1103" s="60"/>
    </row>
    <row r="1104" spans="3:4" ht="14.25">
      <c r="C1104" s="60"/>
      <c r="D1104" s="60"/>
    </row>
    <row r="1105" spans="3:4" ht="14.25">
      <c r="C1105" s="60"/>
      <c r="D1105" s="60"/>
    </row>
    <row r="1106" spans="3:4" ht="14.25">
      <c r="C1106" s="60"/>
      <c r="D1106" s="60"/>
    </row>
    <row r="1107" spans="3:4" ht="14.25">
      <c r="C1107" s="60"/>
      <c r="D1107" s="60"/>
    </row>
    <row r="1108" spans="3:4" ht="14.25">
      <c r="C1108" s="60"/>
      <c r="D1108" s="60"/>
    </row>
    <row r="1109" spans="3:4" ht="14.25">
      <c r="C1109" s="60"/>
      <c r="D1109" s="60"/>
    </row>
    <row r="1110" spans="3:4" ht="14.25">
      <c r="C1110" s="60"/>
      <c r="D1110" s="60"/>
    </row>
    <row r="1111" spans="3:4" ht="14.25">
      <c r="C1111" s="60"/>
      <c r="D1111" s="60"/>
    </row>
    <row r="1112" spans="3:4" ht="14.25">
      <c r="C1112" s="60"/>
      <c r="D1112" s="60"/>
    </row>
    <row r="1113" spans="3:4" ht="14.25">
      <c r="C1113" s="60"/>
      <c r="D1113" s="60"/>
    </row>
    <row r="1114" spans="3:4" ht="14.25">
      <c r="C1114" s="60"/>
      <c r="D1114" s="60"/>
    </row>
    <row r="1115" spans="3:4" ht="14.25">
      <c r="C1115" s="60"/>
      <c r="D1115" s="60"/>
    </row>
    <row r="1116" spans="3:4" ht="14.25">
      <c r="C1116" s="60"/>
      <c r="D1116" s="60"/>
    </row>
    <row r="1117" spans="3:4" ht="14.25">
      <c r="C1117" s="60"/>
      <c r="D1117" s="60"/>
    </row>
    <row r="1118" spans="3:4" ht="14.25">
      <c r="C1118" s="60"/>
      <c r="D1118" s="60"/>
    </row>
    <row r="1119" spans="3:4" ht="14.25">
      <c r="C1119" s="60"/>
      <c r="D1119" s="60"/>
    </row>
    <row r="1120" spans="3:4" ht="14.25">
      <c r="C1120" s="60"/>
      <c r="D1120" s="60"/>
    </row>
    <row r="1121" spans="3:4" ht="14.25">
      <c r="C1121" s="60"/>
      <c r="D1121" s="60"/>
    </row>
    <row r="1122" spans="3:4" ht="14.25">
      <c r="C1122" s="60"/>
      <c r="D1122" s="60"/>
    </row>
    <row r="1123" spans="3:4" ht="14.25">
      <c r="C1123" s="60"/>
      <c r="D1123" s="60"/>
    </row>
    <row r="1124" spans="3:4" ht="14.25">
      <c r="C1124" s="60"/>
      <c r="D1124" s="60"/>
    </row>
    <row r="1125" spans="3:4" ht="14.25">
      <c r="C1125" s="60"/>
      <c r="D1125" s="60"/>
    </row>
    <row r="1126" spans="3:4" ht="14.25">
      <c r="C1126" s="60"/>
      <c r="D1126" s="60"/>
    </row>
    <row r="1127" spans="3:4" ht="14.25">
      <c r="C1127" s="60"/>
      <c r="D1127" s="60"/>
    </row>
    <row r="1128" spans="3:4" ht="14.25">
      <c r="C1128" s="60"/>
      <c r="D1128" s="60"/>
    </row>
    <row r="1129" spans="3:4" ht="14.25">
      <c r="C1129" s="60"/>
      <c r="D1129" s="60"/>
    </row>
    <row r="1130" spans="3:4" ht="14.25">
      <c r="C1130" s="60"/>
      <c r="D1130" s="60"/>
    </row>
    <row r="1131" spans="3:4" ht="14.25">
      <c r="C1131" s="60"/>
      <c r="D1131" s="60"/>
    </row>
    <row r="1132" spans="3:4" ht="14.25">
      <c r="C1132" s="60"/>
      <c r="D1132" s="60"/>
    </row>
    <row r="1133" spans="3:4" ht="14.25">
      <c r="C1133" s="60"/>
      <c r="D1133" s="60"/>
    </row>
    <row r="1134" spans="3:4" ht="14.25">
      <c r="C1134" s="60"/>
      <c r="D1134" s="60"/>
    </row>
    <row r="1135" spans="3:4" ht="14.25">
      <c r="C1135" s="60"/>
      <c r="D1135" s="60"/>
    </row>
    <row r="1136" spans="3:4" ht="14.25">
      <c r="C1136" s="60"/>
      <c r="D1136" s="60"/>
    </row>
    <row r="1137" spans="3:4" ht="14.25">
      <c r="C1137" s="60"/>
      <c r="D1137" s="60"/>
    </row>
    <row r="1138" spans="3:4" ht="14.25">
      <c r="C1138" s="60"/>
      <c r="D1138" s="60"/>
    </row>
    <row r="1139" spans="3:4" ht="14.25">
      <c r="C1139" s="60"/>
      <c r="D1139" s="60"/>
    </row>
    <row r="1140" spans="3:4" ht="14.25">
      <c r="C1140" s="60"/>
      <c r="D1140" s="60"/>
    </row>
    <row r="1141" spans="3:4" ht="14.25">
      <c r="C1141" s="60"/>
      <c r="D1141" s="60"/>
    </row>
    <row r="1142" spans="3:4" ht="14.25">
      <c r="C1142" s="60"/>
      <c r="D1142" s="60"/>
    </row>
    <row r="1143" spans="3:4" ht="14.25">
      <c r="C1143" s="60"/>
      <c r="D1143" s="60"/>
    </row>
    <row r="1144" spans="3:4" ht="14.25">
      <c r="C1144" s="60"/>
      <c r="D1144" s="60"/>
    </row>
    <row r="1145" spans="3:4" ht="14.25">
      <c r="C1145" s="60"/>
      <c r="D1145" s="60"/>
    </row>
    <row r="1146" spans="3:4" ht="14.25">
      <c r="C1146" s="60"/>
      <c r="D1146" s="60"/>
    </row>
    <row r="1147" spans="3:4" ht="14.25">
      <c r="C1147" s="60"/>
      <c r="D1147" s="60"/>
    </row>
    <row r="1148" spans="3:4" ht="14.25">
      <c r="C1148" s="60"/>
      <c r="D1148" s="60"/>
    </row>
    <row r="1149" spans="3:4" ht="14.25">
      <c r="C1149" s="60"/>
      <c r="D1149" s="60"/>
    </row>
    <row r="1150" spans="3:4" ht="14.25">
      <c r="C1150" s="60"/>
      <c r="D1150" s="60"/>
    </row>
    <row r="1151" spans="3:4" ht="14.25">
      <c r="C1151" s="60"/>
      <c r="D1151" s="60"/>
    </row>
    <row r="1152" spans="3:4" ht="14.25">
      <c r="C1152" s="60"/>
      <c r="D1152" s="60"/>
    </row>
    <row r="1153" spans="3:4" ht="14.25">
      <c r="C1153" s="60"/>
      <c r="D1153" s="60"/>
    </row>
    <row r="1154" spans="3:4" ht="14.25">
      <c r="C1154" s="60"/>
      <c r="D1154" s="60"/>
    </row>
    <row r="1155" spans="3:4" ht="14.25">
      <c r="C1155" s="60"/>
      <c r="D1155" s="60"/>
    </row>
    <row r="1156" spans="3:4" ht="14.25">
      <c r="C1156" s="60"/>
      <c r="D1156" s="60"/>
    </row>
    <row r="1157" spans="3:4" ht="14.25">
      <c r="C1157" s="60"/>
      <c r="D1157" s="60"/>
    </row>
    <row r="1158" spans="3:4" ht="14.25">
      <c r="C1158" s="60"/>
      <c r="D1158" s="60"/>
    </row>
    <row r="1159" spans="3:4" ht="14.25">
      <c r="C1159" s="60"/>
      <c r="D1159" s="60"/>
    </row>
    <row r="1160" spans="3:4" ht="14.25">
      <c r="C1160" s="60"/>
      <c r="D1160" s="60"/>
    </row>
    <row r="1161" spans="3:4" ht="14.25">
      <c r="C1161" s="60"/>
      <c r="D1161" s="60"/>
    </row>
    <row r="1162" spans="3:4" ht="14.25">
      <c r="C1162" s="60"/>
      <c r="D1162" s="60"/>
    </row>
    <row r="1163" spans="3:4" ht="14.25">
      <c r="C1163" s="60"/>
      <c r="D1163" s="60"/>
    </row>
    <row r="1164" spans="3:4" ht="14.25">
      <c r="C1164" s="60"/>
      <c r="D1164" s="60"/>
    </row>
    <row r="1165" spans="3:4" ht="14.25">
      <c r="C1165" s="60"/>
      <c r="D1165" s="60"/>
    </row>
    <row r="1166" spans="3:4" ht="14.25">
      <c r="C1166" s="60"/>
      <c r="D1166" s="60"/>
    </row>
    <row r="1167" spans="3:4" ht="14.25">
      <c r="C1167" s="60"/>
      <c r="D1167" s="60"/>
    </row>
    <row r="1168" spans="3:4" ht="14.25">
      <c r="C1168" s="60"/>
      <c r="D1168" s="60"/>
    </row>
    <row r="1169" spans="3:4" ht="14.25">
      <c r="C1169" s="60"/>
      <c r="D1169" s="60"/>
    </row>
    <row r="1170" spans="3:4" ht="14.25">
      <c r="C1170" s="60"/>
      <c r="D1170" s="60"/>
    </row>
    <row r="1171" spans="3:4" ht="14.25">
      <c r="C1171" s="60"/>
      <c r="D1171" s="60"/>
    </row>
    <row r="1172" spans="3:4" ht="14.25">
      <c r="C1172" s="60"/>
      <c r="D1172" s="60"/>
    </row>
    <row r="1173" spans="3:4" ht="14.25">
      <c r="C1173" s="60"/>
      <c r="D1173" s="60"/>
    </row>
    <row r="1174" spans="3:4" ht="14.25">
      <c r="C1174" s="60"/>
      <c r="D1174" s="60"/>
    </row>
    <row r="1175" spans="3:4" ht="14.25">
      <c r="C1175" s="60"/>
      <c r="D1175" s="60"/>
    </row>
    <row r="1176" spans="3:4" ht="14.25">
      <c r="C1176" s="60"/>
      <c r="D1176" s="60"/>
    </row>
    <row r="1177" spans="3:4" ht="14.25">
      <c r="C1177" s="60"/>
      <c r="D1177" s="60"/>
    </row>
    <row r="1178" spans="3:4" ht="14.25">
      <c r="C1178" s="60"/>
      <c r="D1178" s="60"/>
    </row>
    <row r="1179" spans="3:4" ht="14.25">
      <c r="C1179" s="60"/>
      <c r="D1179" s="60"/>
    </row>
    <row r="1180" spans="3:4" ht="14.25">
      <c r="C1180" s="60"/>
      <c r="D1180" s="60"/>
    </row>
    <row r="1181" spans="3:4" ht="14.25">
      <c r="C1181" s="60"/>
      <c r="D1181" s="60"/>
    </row>
    <row r="1182" spans="3:4" ht="14.25">
      <c r="C1182" s="60"/>
      <c r="D1182" s="60"/>
    </row>
    <row r="1183" spans="3:4" ht="14.25">
      <c r="C1183" s="60"/>
      <c r="D1183" s="60"/>
    </row>
    <row r="1184" spans="3:4" ht="14.25">
      <c r="C1184" s="60"/>
      <c r="D1184" s="60"/>
    </row>
    <row r="1185" spans="3:4" ht="14.25">
      <c r="C1185" s="60"/>
      <c r="D1185" s="60"/>
    </row>
    <row r="1186" spans="3:4" ht="14.25">
      <c r="C1186" s="60"/>
      <c r="D1186" s="60"/>
    </row>
    <row r="1187" spans="3:4" ht="14.25">
      <c r="C1187" s="60"/>
      <c r="D1187" s="60"/>
    </row>
    <row r="1188" spans="3:4" ht="14.25">
      <c r="C1188" s="60"/>
      <c r="D1188" s="60"/>
    </row>
    <row r="1189" spans="3:4" ht="14.25">
      <c r="C1189" s="60"/>
      <c r="D1189" s="60"/>
    </row>
    <row r="1190" spans="3:4" ht="14.25">
      <c r="C1190" s="60"/>
      <c r="D1190" s="60"/>
    </row>
    <row r="1191" spans="3:4" ht="14.25">
      <c r="C1191" s="60"/>
      <c r="D1191" s="60"/>
    </row>
    <row r="1192" spans="3:4" ht="14.25">
      <c r="C1192" s="60"/>
      <c r="D1192" s="60"/>
    </row>
    <row r="1193" spans="3:4" ht="14.25">
      <c r="C1193" s="60"/>
      <c r="D1193" s="60"/>
    </row>
    <row r="1194" spans="3:4" ht="14.25">
      <c r="C1194" s="60"/>
      <c r="D1194" s="60"/>
    </row>
    <row r="1195" spans="3:4" ht="14.25">
      <c r="C1195" s="60"/>
      <c r="D1195" s="60"/>
    </row>
    <row r="1196" spans="3:4" ht="14.25">
      <c r="C1196" s="60"/>
      <c r="D1196" s="60"/>
    </row>
    <row r="1197" spans="3:4" ht="14.25">
      <c r="C1197" s="60"/>
      <c r="D1197" s="60"/>
    </row>
    <row r="1198" spans="3:4" ht="14.25">
      <c r="C1198" s="60"/>
      <c r="D1198" s="60"/>
    </row>
    <row r="1199" spans="3:4" ht="14.25">
      <c r="C1199" s="60"/>
      <c r="D1199" s="60"/>
    </row>
    <row r="1200" spans="3:4" ht="14.25">
      <c r="C1200" s="60"/>
      <c r="D1200" s="60"/>
    </row>
    <row r="1201" spans="3:4" ht="14.25">
      <c r="C1201" s="60"/>
      <c r="D1201" s="60"/>
    </row>
    <row r="1202" spans="3:4" ht="14.25">
      <c r="C1202" s="60"/>
      <c r="D1202" s="60"/>
    </row>
    <row r="1203" spans="3:4" ht="14.25">
      <c r="C1203" s="60"/>
      <c r="D1203" s="60"/>
    </row>
    <row r="1204" spans="3:4" ht="14.25">
      <c r="C1204" s="60"/>
      <c r="D1204" s="60"/>
    </row>
    <row r="1205" spans="3:4" ht="14.25">
      <c r="C1205" s="60"/>
      <c r="D1205" s="60"/>
    </row>
    <row r="1206" spans="3:4" ht="14.25">
      <c r="C1206" s="60"/>
      <c r="D1206" s="60"/>
    </row>
    <row r="1207" spans="3:4" ht="14.25">
      <c r="C1207" s="60"/>
      <c r="D1207" s="60"/>
    </row>
    <row r="1208" spans="3:4" ht="14.25">
      <c r="C1208" s="60"/>
      <c r="D1208" s="60"/>
    </row>
    <row r="1209" spans="3:4" ht="14.25">
      <c r="C1209" s="60"/>
      <c r="D1209" s="60"/>
    </row>
    <row r="1210" spans="3:4" ht="14.25">
      <c r="C1210" s="60"/>
      <c r="D1210" s="60"/>
    </row>
    <row r="1211" spans="3:4" ht="14.25">
      <c r="C1211" s="60"/>
      <c r="D1211" s="60"/>
    </row>
    <row r="1212" spans="3:4" ht="14.25">
      <c r="C1212" s="60"/>
      <c r="D1212" s="60"/>
    </row>
    <row r="1213" spans="3:4" ht="14.25">
      <c r="C1213" s="60"/>
      <c r="D1213" s="60"/>
    </row>
    <row r="1214" spans="3:4" ht="14.25">
      <c r="C1214" s="60"/>
      <c r="D1214" s="60"/>
    </row>
    <row r="1215" spans="3:4" ht="14.25">
      <c r="C1215" s="60"/>
      <c r="D1215" s="60"/>
    </row>
    <row r="1216" spans="3:4" ht="14.25">
      <c r="C1216" s="60"/>
      <c r="D1216" s="60"/>
    </row>
    <row r="1217" spans="3:4" ht="14.25">
      <c r="C1217" s="60"/>
      <c r="D1217" s="60"/>
    </row>
    <row r="1218" spans="3:4" ht="14.25">
      <c r="C1218" s="60"/>
      <c r="D1218" s="60"/>
    </row>
    <row r="1219" spans="3:4" ht="14.25">
      <c r="C1219" s="60"/>
      <c r="D1219" s="60"/>
    </row>
    <row r="1220" spans="3:4" ht="14.25">
      <c r="C1220" s="60"/>
      <c r="D1220" s="60"/>
    </row>
    <row r="1221" spans="3:4" ht="14.25">
      <c r="C1221" s="60"/>
      <c r="D1221" s="60"/>
    </row>
    <row r="1222" spans="3:4" ht="14.25">
      <c r="C1222" s="60"/>
      <c r="D1222" s="60"/>
    </row>
    <row r="1223" spans="3:4" ht="14.25">
      <c r="C1223" s="60"/>
      <c r="D1223" s="60"/>
    </row>
    <row r="1224" spans="3:4" ht="14.25">
      <c r="C1224" s="60"/>
      <c r="D1224" s="60"/>
    </row>
    <row r="1225" spans="3:4" ht="14.25">
      <c r="C1225" s="60"/>
      <c r="D1225" s="60"/>
    </row>
    <row r="1226" spans="3:4" ht="14.25">
      <c r="C1226" s="60"/>
      <c r="D1226" s="60"/>
    </row>
    <row r="1227" spans="3:4" ht="14.25">
      <c r="C1227" s="60"/>
      <c r="D1227" s="60"/>
    </row>
    <row r="1228" spans="3:4" ht="14.25">
      <c r="C1228" s="60"/>
      <c r="D1228" s="60"/>
    </row>
    <row r="1229" spans="3:4" ht="14.25">
      <c r="C1229" s="60"/>
      <c r="D1229" s="60"/>
    </row>
    <row r="1230" spans="3:4" ht="14.25">
      <c r="C1230" s="60"/>
      <c r="D1230" s="60"/>
    </row>
    <row r="1231" spans="3:4" ht="14.25">
      <c r="C1231" s="60"/>
      <c r="D1231" s="60"/>
    </row>
    <row r="1232" spans="3:4" ht="14.25">
      <c r="C1232" s="60"/>
      <c r="D1232" s="60"/>
    </row>
    <row r="1233" spans="3:4" ht="14.25">
      <c r="C1233" s="60"/>
      <c r="D1233" s="60"/>
    </row>
    <row r="1234" spans="3:4" ht="14.25">
      <c r="C1234" s="60"/>
      <c r="D1234" s="60"/>
    </row>
    <row r="1235" spans="3:4" ht="14.25">
      <c r="C1235" s="60"/>
      <c r="D1235" s="60"/>
    </row>
    <row r="1236" spans="3:4" ht="14.25">
      <c r="C1236" s="60"/>
      <c r="D1236" s="60"/>
    </row>
    <row r="1237" spans="3:4" ht="14.25">
      <c r="C1237" s="60"/>
      <c r="D1237" s="60"/>
    </row>
    <row r="1238" spans="3:4" ht="14.25">
      <c r="C1238" s="60"/>
      <c r="D1238" s="60"/>
    </row>
    <row r="1239" spans="3:4" ht="14.25">
      <c r="C1239" s="60"/>
      <c r="D1239" s="60"/>
    </row>
    <row r="1240" spans="3:4" ht="14.25">
      <c r="C1240" s="60"/>
      <c r="D1240" s="60"/>
    </row>
    <row r="1241" spans="3:4" ht="14.25">
      <c r="C1241" s="60"/>
      <c r="D1241" s="60"/>
    </row>
    <row r="1242" spans="3:4" ht="14.25">
      <c r="C1242" s="60"/>
      <c r="D1242" s="60"/>
    </row>
    <row r="1243" spans="3:4" ht="14.25">
      <c r="C1243" s="60"/>
      <c r="D1243" s="60"/>
    </row>
    <row r="1244" spans="3:4" ht="14.25">
      <c r="C1244" s="60"/>
      <c r="D1244" s="60"/>
    </row>
    <row r="1245" spans="3:4" ht="14.25">
      <c r="C1245" s="60"/>
      <c r="D1245" s="60"/>
    </row>
    <row r="1246" spans="3:4" ht="14.25">
      <c r="C1246" s="60"/>
      <c r="D1246" s="60"/>
    </row>
    <row r="1247" spans="3:4" ht="14.25">
      <c r="C1247" s="60"/>
      <c r="D1247" s="60"/>
    </row>
    <row r="1248" spans="3:4" ht="14.25">
      <c r="C1248" s="60"/>
      <c r="D1248" s="60"/>
    </row>
    <row r="1249" spans="3:4" ht="14.25">
      <c r="C1249" s="60"/>
      <c r="D1249" s="60"/>
    </row>
    <row r="1250" spans="3:4" ht="14.25">
      <c r="C1250" s="60"/>
      <c r="D1250" s="60"/>
    </row>
    <row r="1251" spans="3:4" ht="14.25">
      <c r="C1251" s="60"/>
      <c r="D1251" s="60"/>
    </row>
    <row r="1252" spans="3:4" ht="14.25">
      <c r="C1252" s="60"/>
      <c r="D1252" s="60"/>
    </row>
    <row r="1253" spans="3:4" ht="14.25">
      <c r="C1253" s="60"/>
      <c r="D1253" s="60"/>
    </row>
    <row r="1254" spans="3:4" ht="14.25">
      <c r="C1254" s="60"/>
      <c r="D1254" s="60"/>
    </row>
    <row r="1255" spans="3:4" ht="14.25">
      <c r="C1255" s="60"/>
      <c r="D1255" s="60"/>
    </row>
    <row r="1256" spans="3:4" ht="14.25">
      <c r="C1256" s="60"/>
      <c r="D1256" s="60"/>
    </row>
    <row r="1257" spans="3:4" ht="14.25">
      <c r="C1257" s="60"/>
      <c r="D1257" s="60"/>
    </row>
    <row r="1258" spans="3:4" ht="14.25">
      <c r="C1258" s="60"/>
      <c r="D1258" s="60"/>
    </row>
    <row r="1259" spans="3:4" ht="14.25">
      <c r="C1259" s="60"/>
      <c r="D1259" s="60"/>
    </row>
    <row r="1260" spans="3:4" ht="14.25">
      <c r="C1260" s="60"/>
      <c r="D1260" s="60"/>
    </row>
    <row r="1261" spans="3:4" ht="14.25">
      <c r="C1261" s="60"/>
      <c r="D1261" s="60"/>
    </row>
    <row r="1262" spans="3:4" ht="14.25">
      <c r="C1262" s="60"/>
      <c r="D1262" s="60"/>
    </row>
    <row r="1263" spans="3:4" ht="14.25">
      <c r="C1263" s="60"/>
      <c r="D1263" s="60"/>
    </row>
    <row r="1264" spans="3:4" ht="14.25">
      <c r="C1264" s="60"/>
      <c r="D1264" s="60"/>
    </row>
    <row r="1265" spans="3:4" ht="14.25">
      <c r="C1265" s="60"/>
      <c r="D1265" s="60"/>
    </row>
    <row r="1266" spans="3:4" ht="14.25">
      <c r="C1266" s="60"/>
      <c r="D1266" s="60"/>
    </row>
    <row r="1267" spans="3:4" ht="14.25">
      <c r="C1267" s="60"/>
      <c r="D1267" s="60"/>
    </row>
    <row r="1268" spans="3:4" ht="14.25">
      <c r="C1268" s="60"/>
      <c r="D1268" s="60"/>
    </row>
    <row r="1269" spans="3:4" ht="14.25">
      <c r="C1269" s="60"/>
      <c r="D1269" s="60"/>
    </row>
    <row r="1270" spans="3:4" ht="14.25">
      <c r="C1270" s="60"/>
      <c r="D1270" s="60"/>
    </row>
    <row r="1271" spans="3:4" ht="14.25">
      <c r="C1271" s="60"/>
      <c r="D1271" s="60"/>
    </row>
    <row r="1272" spans="3:4" ht="14.25">
      <c r="C1272" s="60"/>
      <c r="D1272" s="60"/>
    </row>
    <row r="1273" spans="3:4" ht="14.25">
      <c r="C1273" s="60"/>
      <c r="D1273" s="60"/>
    </row>
    <row r="1274" spans="3:4" ht="14.25">
      <c r="C1274" s="60"/>
      <c r="D1274" s="60"/>
    </row>
    <row r="1275" spans="3:4" ht="14.25">
      <c r="C1275" s="60"/>
      <c r="D1275" s="60"/>
    </row>
    <row r="1276" spans="3:4" ht="14.25">
      <c r="C1276" s="60"/>
      <c r="D1276" s="60"/>
    </row>
    <row r="1277" spans="3:4" ht="14.25">
      <c r="C1277" s="60"/>
      <c r="D1277" s="60"/>
    </row>
    <row r="1278" spans="3:4" ht="14.25">
      <c r="C1278" s="60"/>
      <c r="D1278" s="60"/>
    </row>
    <row r="1279" spans="3:4" ht="14.25">
      <c r="C1279" s="60"/>
      <c r="D1279" s="60"/>
    </row>
    <row r="1280" spans="3:4" ht="14.25">
      <c r="C1280" s="60"/>
      <c r="D1280" s="60"/>
    </row>
    <row r="1281" spans="3:4" ht="14.25">
      <c r="C1281" s="60"/>
      <c r="D1281" s="60"/>
    </row>
    <row r="1282" spans="3:4" ht="14.25">
      <c r="C1282" s="60"/>
      <c r="D1282" s="60"/>
    </row>
    <row r="1283" spans="3:4" ht="14.25">
      <c r="C1283" s="60"/>
      <c r="D1283" s="60"/>
    </row>
    <row r="1284" spans="3:4" ht="14.25">
      <c r="C1284" s="60"/>
      <c r="D1284" s="60"/>
    </row>
    <row r="1285" spans="3:4" ht="14.25">
      <c r="C1285" s="60"/>
      <c r="D1285" s="60"/>
    </row>
    <row r="1286" spans="3:4" ht="14.25">
      <c r="C1286" s="60"/>
      <c r="D1286" s="60"/>
    </row>
    <row r="1287" spans="3:4" ht="14.25">
      <c r="C1287" s="60"/>
      <c r="D1287" s="60"/>
    </row>
    <row r="1288" spans="3:4" ht="14.25">
      <c r="C1288" s="60"/>
      <c r="D1288" s="60"/>
    </row>
    <row r="1289" spans="3:4" ht="14.25">
      <c r="C1289" s="60"/>
      <c r="D1289" s="60"/>
    </row>
    <row r="1290" spans="3:4" ht="14.25">
      <c r="C1290" s="60"/>
      <c r="D1290" s="60"/>
    </row>
    <row r="1291" spans="3:4" ht="14.25">
      <c r="C1291" s="60"/>
      <c r="D1291" s="60"/>
    </row>
    <row r="1292" spans="3:4" ht="14.25">
      <c r="C1292" s="60"/>
      <c r="D1292" s="60"/>
    </row>
    <row r="1293" spans="3:4" ht="14.25">
      <c r="C1293" s="60"/>
      <c r="D1293" s="60"/>
    </row>
    <row r="1294" spans="3:4" ht="14.25">
      <c r="C1294" s="60"/>
      <c r="D1294" s="60"/>
    </row>
    <row r="1295" spans="3:4" ht="14.25">
      <c r="C1295" s="60"/>
      <c r="D1295" s="60"/>
    </row>
    <row r="1296" spans="3:4" ht="14.25">
      <c r="C1296" s="60"/>
      <c r="D1296" s="60"/>
    </row>
    <row r="1297" spans="3:4" ht="14.25">
      <c r="C1297" s="60"/>
      <c r="D1297" s="60"/>
    </row>
    <row r="1298" spans="3:4" ht="14.25">
      <c r="C1298" s="60"/>
      <c r="D1298" s="60"/>
    </row>
    <row r="1299" spans="3:4" ht="14.25">
      <c r="C1299" s="60"/>
      <c r="D1299" s="60"/>
    </row>
    <row r="1300" spans="3:4" ht="14.25">
      <c r="C1300" s="60"/>
      <c r="D1300" s="60"/>
    </row>
    <row r="1301" spans="3:4" ht="14.25">
      <c r="C1301" s="60"/>
      <c r="D1301" s="60"/>
    </row>
    <row r="1302" spans="3:4" ht="14.25">
      <c r="C1302" s="60"/>
      <c r="D1302" s="60"/>
    </row>
    <row r="1303" spans="3:4" ht="14.25">
      <c r="C1303" s="60"/>
      <c r="D1303" s="60"/>
    </row>
    <row r="1304" spans="3:4" ht="14.25">
      <c r="C1304" s="60"/>
      <c r="D1304" s="60"/>
    </row>
    <row r="1305" spans="3:4" ht="14.25">
      <c r="C1305" s="60"/>
      <c r="D1305" s="60"/>
    </row>
    <row r="1306" spans="3:4" ht="14.25">
      <c r="C1306" s="60"/>
      <c r="D1306" s="60"/>
    </row>
    <row r="1307" spans="3:4" ht="14.25">
      <c r="C1307" s="60"/>
      <c r="D1307" s="60"/>
    </row>
    <row r="1308" spans="3:4" ht="14.25">
      <c r="C1308" s="60"/>
      <c r="D1308" s="60"/>
    </row>
    <row r="1309" spans="3:4" ht="14.25">
      <c r="C1309" s="60"/>
      <c r="D1309" s="60"/>
    </row>
    <row r="1310" spans="3:4" ht="14.25">
      <c r="C1310" s="60"/>
      <c r="D1310" s="60"/>
    </row>
    <row r="1311" spans="3:4" ht="14.25">
      <c r="C1311" s="60"/>
      <c r="D1311" s="60"/>
    </row>
    <row r="1312" spans="3:4" ht="14.25">
      <c r="C1312" s="60"/>
      <c r="D1312" s="60"/>
    </row>
    <row r="1313" spans="3:4" ht="14.25">
      <c r="C1313" s="60"/>
      <c r="D1313" s="60"/>
    </row>
    <row r="1314" spans="3:4" ht="14.25">
      <c r="C1314" s="60"/>
      <c r="D1314" s="60"/>
    </row>
    <row r="1315" spans="3:4" ht="14.25">
      <c r="C1315" s="60"/>
      <c r="D1315" s="60"/>
    </row>
    <row r="1316" spans="3:4" ht="14.25">
      <c r="C1316" s="60"/>
      <c r="D1316" s="60"/>
    </row>
    <row r="1317" spans="3:4" ht="14.25">
      <c r="C1317" s="60"/>
      <c r="D1317" s="60"/>
    </row>
    <row r="1318" spans="3:4" ht="14.25">
      <c r="C1318" s="60"/>
      <c r="D1318" s="60"/>
    </row>
    <row r="1319" spans="3:4" ht="14.25">
      <c r="C1319" s="60"/>
      <c r="D1319" s="60"/>
    </row>
    <row r="1320" spans="3:4" ht="14.25">
      <c r="C1320" s="60"/>
      <c r="D1320" s="60"/>
    </row>
    <row r="1321" spans="3:4" ht="14.25">
      <c r="C1321" s="60"/>
      <c r="D1321" s="60"/>
    </row>
    <row r="1322" spans="3:4" ht="14.25">
      <c r="C1322" s="60"/>
      <c r="D1322" s="60"/>
    </row>
    <row r="1323" spans="3:4" ht="14.25">
      <c r="C1323" s="60"/>
      <c r="D1323" s="60"/>
    </row>
    <row r="1324" spans="3:4" ht="14.25">
      <c r="C1324" s="60"/>
      <c r="D1324" s="60"/>
    </row>
    <row r="1325" spans="3:4" ht="14.25">
      <c r="C1325" s="60"/>
      <c r="D1325" s="60"/>
    </row>
    <row r="1326" spans="3:4" ht="14.25">
      <c r="C1326" s="60"/>
      <c r="D1326" s="60"/>
    </row>
    <row r="1327" spans="3:4" ht="14.25">
      <c r="C1327" s="60"/>
      <c r="D1327" s="60"/>
    </row>
    <row r="1328" spans="3:4" ht="14.25">
      <c r="C1328" s="60"/>
      <c r="D1328" s="60"/>
    </row>
    <row r="1329" spans="3:4" ht="14.25">
      <c r="C1329" s="60"/>
      <c r="D1329" s="60"/>
    </row>
    <row r="1330" spans="3:4" ht="14.25">
      <c r="C1330" s="60"/>
      <c r="D1330" s="60"/>
    </row>
    <row r="1331" spans="3:4" ht="14.25">
      <c r="C1331" s="60"/>
      <c r="D1331" s="60"/>
    </row>
    <row r="1332" spans="3:4" ht="14.25">
      <c r="C1332" s="60"/>
      <c r="D1332" s="60"/>
    </row>
    <row r="1333" spans="3:4" ht="14.25">
      <c r="C1333" s="60"/>
      <c r="D1333" s="60"/>
    </row>
    <row r="1334" spans="3:4" ht="14.25">
      <c r="C1334" s="60"/>
      <c r="D1334" s="60"/>
    </row>
    <row r="1335" spans="3:4" ht="14.25">
      <c r="C1335" s="60"/>
      <c r="D1335" s="60"/>
    </row>
    <row r="1336" spans="3:4" ht="14.25">
      <c r="C1336" s="60"/>
      <c r="D1336" s="60"/>
    </row>
    <row r="1337" spans="3:4" ht="14.25">
      <c r="C1337" s="60"/>
      <c r="D1337" s="60"/>
    </row>
    <row r="1338" spans="3:4" ht="14.25">
      <c r="C1338" s="60"/>
      <c r="D1338" s="60"/>
    </row>
    <row r="1339" spans="3:4" ht="14.25">
      <c r="C1339" s="60"/>
      <c r="D1339" s="60"/>
    </row>
    <row r="1340" spans="3:4" ht="14.25">
      <c r="C1340" s="60"/>
      <c r="D1340" s="60"/>
    </row>
    <row r="1341" spans="3:4" ht="14.25">
      <c r="C1341" s="60"/>
      <c r="D1341" s="60"/>
    </row>
    <row r="1342" spans="3:4" ht="14.25">
      <c r="C1342" s="60"/>
      <c r="D1342" s="60"/>
    </row>
    <row r="1343" spans="3:4" ht="14.25">
      <c r="C1343" s="60"/>
      <c r="D1343" s="60"/>
    </row>
    <row r="1344" spans="3:4" ht="14.25">
      <c r="C1344" s="60"/>
      <c r="D1344" s="60"/>
    </row>
    <row r="1345" spans="3:4" ht="14.25">
      <c r="C1345" s="60"/>
      <c r="D1345" s="60"/>
    </row>
    <row r="1346" spans="3:4" ht="14.25">
      <c r="C1346" s="60"/>
      <c r="D1346" s="60"/>
    </row>
    <row r="1347" spans="3:4" ht="14.25">
      <c r="C1347" s="60"/>
      <c r="D1347" s="60"/>
    </row>
    <row r="1348" spans="3:4" ht="14.25">
      <c r="C1348" s="60"/>
      <c r="D1348" s="60"/>
    </row>
    <row r="1349" spans="3:4" ht="14.25">
      <c r="C1349" s="60"/>
      <c r="D1349" s="60"/>
    </row>
    <row r="1350" spans="3:4" ht="14.25">
      <c r="C1350" s="60"/>
      <c r="D1350" s="60"/>
    </row>
    <row r="1351" spans="3:4" ht="14.25">
      <c r="C1351" s="60"/>
      <c r="D1351" s="60"/>
    </row>
    <row r="1352" spans="3:4" ht="14.25">
      <c r="C1352" s="60"/>
      <c r="D1352" s="60"/>
    </row>
    <row r="1353" spans="3:4" ht="14.25">
      <c r="C1353" s="60"/>
      <c r="D1353" s="60"/>
    </row>
    <row r="1354" spans="3:4" ht="14.25">
      <c r="C1354" s="60"/>
      <c r="D1354" s="60"/>
    </row>
    <row r="1355" spans="3:4" ht="14.25">
      <c r="C1355" s="60"/>
      <c r="D1355" s="60"/>
    </row>
    <row r="1356" spans="3:4" ht="14.25">
      <c r="C1356" s="60"/>
      <c r="D1356" s="60"/>
    </row>
    <row r="1357" spans="3:4" ht="14.25">
      <c r="C1357" s="60"/>
      <c r="D1357" s="60"/>
    </row>
    <row r="1358" spans="3:4" ht="14.25">
      <c r="C1358" s="60"/>
      <c r="D1358" s="60"/>
    </row>
    <row r="1359" spans="3:4" ht="14.25">
      <c r="C1359" s="60"/>
      <c r="D1359" s="60"/>
    </row>
    <row r="1360" spans="3:4" ht="14.25">
      <c r="C1360" s="60"/>
      <c r="D1360" s="60"/>
    </row>
    <row r="1361" spans="3:4" ht="14.25">
      <c r="C1361" s="60"/>
      <c r="D1361" s="60"/>
    </row>
    <row r="1362" spans="3:4" ht="14.25">
      <c r="C1362" s="60"/>
      <c r="D1362" s="60"/>
    </row>
    <row r="1363" spans="3:4" ht="14.25">
      <c r="C1363" s="60"/>
      <c r="D1363" s="60"/>
    </row>
    <row r="1364" spans="3:4" ht="14.25">
      <c r="C1364" s="60"/>
      <c r="D1364" s="60"/>
    </row>
    <row r="1365" spans="3:4" ht="14.25">
      <c r="C1365" s="60"/>
      <c r="D1365" s="60"/>
    </row>
    <row r="1366" spans="3:4" ht="14.25">
      <c r="C1366" s="60"/>
      <c r="D1366" s="60"/>
    </row>
    <row r="1367" spans="3:4" ht="14.25">
      <c r="C1367" s="60"/>
      <c r="D1367" s="60"/>
    </row>
    <row r="1368" spans="3:4" ht="14.25">
      <c r="C1368" s="60"/>
      <c r="D1368" s="60"/>
    </row>
    <row r="1369" spans="3:4" ht="14.25">
      <c r="C1369" s="60"/>
      <c r="D1369" s="60"/>
    </row>
    <row r="1370" spans="3:4" ht="14.25">
      <c r="C1370" s="60"/>
      <c r="D1370" s="60"/>
    </row>
    <row r="1371" spans="3:4" ht="14.25">
      <c r="C1371" s="60"/>
      <c r="D1371" s="60"/>
    </row>
    <row r="1372" spans="3:4" ht="14.25">
      <c r="C1372" s="60"/>
      <c r="D1372" s="60"/>
    </row>
    <row r="1373" spans="3:4" ht="14.25">
      <c r="C1373" s="60"/>
      <c r="D1373" s="60"/>
    </row>
    <row r="1374" spans="3:4" ht="14.25">
      <c r="C1374" s="60"/>
      <c r="D1374" s="60"/>
    </row>
    <row r="1375" spans="3:4" ht="14.25">
      <c r="C1375" s="60"/>
      <c r="D1375" s="60"/>
    </row>
    <row r="1376" spans="3:4" ht="14.25">
      <c r="C1376" s="60"/>
      <c r="D1376" s="60"/>
    </row>
    <row r="1377" spans="3:4" ht="14.25">
      <c r="C1377" s="60"/>
      <c r="D1377" s="60"/>
    </row>
    <row r="1378" spans="3:4" ht="14.25">
      <c r="C1378" s="60"/>
      <c r="D1378" s="60"/>
    </row>
    <row r="1379" spans="3:4" ht="14.25">
      <c r="C1379" s="60"/>
      <c r="D1379" s="60"/>
    </row>
    <row r="1380" spans="3:4" ht="14.25">
      <c r="C1380" s="60"/>
      <c r="D1380" s="60"/>
    </row>
    <row r="1381" spans="3:4" ht="14.25">
      <c r="C1381" s="60"/>
      <c r="D1381" s="60"/>
    </row>
    <row r="1382" spans="3:4" ht="14.25">
      <c r="C1382" s="60"/>
      <c r="D1382" s="60"/>
    </row>
    <row r="1383" spans="3:4" ht="14.25">
      <c r="C1383" s="60"/>
      <c r="D1383" s="60"/>
    </row>
    <row r="1384" spans="3:4" ht="14.25">
      <c r="C1384" s="60"/>
      <c r="D1384" s="60"/>
    </row>
    <row r="1385" spans="3:4" ht="14.25">
      <c r="C1385" s="60"/>
      <c r="D1385" s="60"/>
    </row>
    <row r="1386" spans="3:4" ht="14.25">
      <c r="C1386" s="60"/>
      <c r="D1386" s="60"/>
    </row>
    <row r="1387" spans="3:4" ht="14.25">
      <c r="C1387" s="60"/>
      <c r="D1387" s="60"/>
    </row>
    <row r="1388" spans="3:4" ht="14.25">
      <c r="C1388" s="60"/>
      <c r="D1388" s="60"/>
    </row>
    <row r="1389" spans="3:4" ht="14.25">
      <c r="C1389" s="60"/>
      <c r="D1389" s="60"/>
    </row>
    <row r="1390" spans="3:4" ht="14.25">
      <c r="C1390" s="60"/>
      <c r="D1390" s="60"/>
    </row>
    <row r="1391" spans="3:4" ht="14.25">
      <c r="C1391" s="60"/>
      <c r="D1391" s="60"/>
    </row>
    <row r="1392" spans="3:4" ht="14.25">
      <c r="C1392" s="60"/>
      <c r="D1392" s="60"/>
    </row>
    <row r="1393" spans="3:4" ht="14.25">
      <c r="C1393" s="60"/>
      <c r="D1393" s="60"/>
    </row>
    <row r="1394" spans="3:4" ht="14.25">
      <c r="C1394" s="60"/>
      <c r="D1394" s="60"/>
    </row>
    <row r="1395" spans="3:4" ht="14.25">
      <c r="C1395" s="60"/>
      <c r="D1395" s="60"/>
    </row>
    <row r="1396" spans="3:4" ht="14.25">
      <c r="C1396" s="60"/>
      <c r="D1396" s="60"/>
    </row>
    <row r="1397" spans="3:4" ht="14.25">
      <c r="C1397" s="60"/>
      <c r="D1397" s="60"/>
    </row>
    <row r="1398" spans="3:4" ht="14.25">
      <c r="C1398" s="60"/>
      <c r="D1398" s="60"/>
    </row>
    <row r="1399" spans="3:4" ht="14.25">
      <c r="C1399" s="60"/>
      <c r="D1399" s="60"/>
    </row>
    <row r="1400" spans="3:4" ht="14.25">
      <c r="C1400" s="60"/>
      <c r="D1400" s="60"/>
    </row>
    <row r="1401" spans="3:4" ht="14.25">
      <c r="C1401" s="60"/>
      <c r="D1401" s="60"/>
    </row>
    <row r="1402" spans="3:4" ht="14.25">
      <c r="C1402" s="60"/>
      <c r="D1402" s="60"/>
    </row>
    <row r="1403" spans="3:4" ht="14.25">
      <c r="C1403" s="60"/>
      <c r="D1403" s="60"/>
    </row>
    <row r="1404" spans="3:4" ht="14.25">
      <c r="C1404" s="60"/>
      <c r="D1404" s="60"/>
    </row>
    <row r="1405" spans="3:4" ht="14.25">
      <c r="C1405" s="60"/>
      <c r="D1405" s="60"/>
    </row>
    <row r="1406" spans="3:4" ht="14.25">
      <c r="C1406" s="60"/>
      <c r="D1406" s="60"/>
    </row>
    <row r="1407" spans="3:4" ht="14.25">
      <c r="C1407" s="60"/>
      <c r="D1407" s="60"/>
    </row>
    <row r="1408" spans="3:4" ht="14.25">
      <c r="C1408" s="60"/>
      <c r="D1408" s="60"/>
    </row>
    <row r="1409" spans="3:4" ht="14.25">
      <c r="C1409" s="60"/>
      <c r="D1409" s="60"/>
    </row>
    <row r="1410" spans="3:4" ht="14.25">
      <c r="C1410" s="60"/>
      <c r="D1410" s="60"/>
    </row>
    <row r="1411" spans="3:4" ht="14.25">
      <c r="C1411" s="60"/>
      <c r="D1411" s="60"/>
    </row>
    <row r="1412" spans="3:4" ht="14.25">
      <c r="C1412" s="60"/>
      <c r="D1412" s="60"/>
    </row>
    <row r="1413" spans="3:4" ht="14.25">
      <c r="C1413" s="60"/>
      <c r="D1413" s="60"/>
    </row>
    <row r="1414" spans="3:4" ht="14.25">
      <c r="C1414" s="60"/>
      <c r="D1414" s="60"/>
    </row>
    <row r="1415" spans="3:4" ht="14.25">
      <c r="C1415" s="60"/>
      <c r="D1415" s="60"/>
    </row>
    <row r="1416" spans="3:4" ht="14.25">
      <c r="C1416" s="60"/>
      <c r="D1416" s="60"/>
    </row>
    <row r="1417" spans="3:4" ht="14.25">
      <c r="C1417" s="60"/>
      <c r="D1417" s="60"/>
    </row>
    <row r="1418" spans="3:4" ht="14.25">
      <c r="C1418" s="60"/>
      <c r="D1418" s="60"/>
    </row>
    <row r="1419" spans="3:4" ht="14.25">
      <c r="C1419" s="60"/>
      <c r="D1419" s="60"/>
    </row>
    <row r="1420" spans="3:4" ht="14.25">
      <c r="C1420" s="60"/>
      <c r="D1420" s="60"/>
    </row>
    <row r="1421" spans="3:4" ht="14.25">
      <c r="C1421" s="60"/>
      <c r="D1421" s="60"/>
    </row>
    <row r="1422" spans="3:4" ht="14.25">
      <c r="C1422" s="60"/>
      <c r="D1422" s="60"/>
    </row>
    <row r="1423" spans="3:4" ht="14.25">
      <c r="C1423" s="60"/>
      <c r="D1423" s="60"/>
    </row>
    <row r="1424" spans="3:4" ht="14.25">
      <c r="C1424" s="60"/>
      <c r="D1424" s="60"/>
    </row>
    <row r="1425" spans="3:4" ht="14.25">
      <c r="C1425" s="60"/>
      <c r="D1425" s="60"/>
    </row>
    <row r="1426" spans="3:4" ht="14.25">
      <c r="C1426" s="60"/>
      <c r="D1426" s="60"/>
    </row>
    <row r="1427" spans="3:4" ht="14.25">
      <c r="C1427" s="60"/>
      <c r="D1427" s="60"/>
    </row>
    <row r="1428" spans="3:4" ht="14.25">
      <c r="C1428" s="60"/>
      <c r="D1428" s="60"/>
    </row>
    <row r="1429" spans="3:4" ht="14.25">
      <c r="C1429" s="60"/>
      <c r="D1429" s="60"/>
    </row>
    <row r="1430" spans="3:4" ht="14.25">
      <c r="C1430" s="60"/>
      <c r="D1430" s="60"/>
    </row>
    <row r="1431" spans="3:4" ht="14.25">
      <c r="C1431" s="60"/>
      <c r="D1431" s="60"/>
    </row>
    <row r="1432" spans="3:4" ht="14.25">
      <c r="C1432" s="60"/>
      <c r="D1432" s="60"/>
    </row>
    <row r="1433" spans="3:4" ht="14.25">
      <c r="C1433" s="60"/>
      <c r="D1433" s="60"/>
    </row>
    <row r="1434" spans="3:4" ht="14.25">
      <c r="C1434" s="60"/>
      <c r="D1434" s="60"/>
    </row>
    <row r="1435" spans="3:4" ht="14.25">
      <c r="C1435" s="60"/>
      <c r="D1435" s="60"/>
    </row>
    <row r="1436" spans="3:4" ht="14.25">
      <c r="C1436" s="60"/>
      <c r="D1436" s="60"/>
    </row>
    <row r="1437" spans="3:4" ht="14.25">
      <c r="C1437" s="60"/>
      <c r="D1437" s="60"/>
    </row>
    <row r="1438" spans="3:4" ht="14.25">
      <c r="C1438" s="60"/>
      <c r="D1438" s="60"/>
    </row>
    <row r="1439" spans="3:4" ht="14.25">
      <c r="C1439" s="60"/>
      <c r="D1439" s="60"/>
    </row>
    <row r="1440" spans="3:4" ht="14.25">
      <c r="C1440" s="60"/>
      <c r="D1440" s="60"/>
    </row>
    <row r="1441" spans="3:4" ht="14.25">
      <c r="C1441" s="60"/>
      <c r="D1441" s="60"/>
    </row>
    <row r="1442" spans="3:4" ht="14.25">
      <c r="C1442" s="60"/>
      <c r="D1442" s="60"/>
    </row>
    <row r="1443" spans="3:4" ht="14.25">
      <c r="C1443" s="60"/>
      <c r="D1443" s="60"/>
    </row>
    <row r="1444" spans="3:4" ht="14.25">
      <c r="C1444" s="60"/>
      <c r="D1444" s="60"/>
    </row>
    <row r="1445" spans="3:4" ht="14.25">
      <c r="C1445" s="60"/>
      <c r="D1445" s="60"/>
    </row>
    <row r="1446" spans="3:4" ht="14.25">
      <c r="C1446" s="60"/>
      <c r="D1446" s="60"/>
    </row>
    <row r="1447" spans="3:4" ht="14.25">
      <c r="C1447" s="60"/>
      <c r="D1447" s="60"/>
    </row>
    <row r="1448" spans="3:4" ht="14.25">
      <c r="C1448" s="60"/>
      <c r="D1448" s="60"/>
    </row>
    <row r="1449" spans="3:4" ht="14.25">
      <c r="C1449" s="60"/>
      <c r="D1449" s="60"/>
    </row>
    <row r="1450" spans="3:4" ht="14.25">
      <c r="C1450" s="60"/>
      <c r="D1450" s="60"/>
    </row>
    <row r="1451" spans="3:4" ht="14.25">
      <c r="C1451" s="60"/>
      <c r="D1451" s="60"/>
    </row>
    <row r="1452" spans="3:4" ht="14.25">
      <c r="C1452" s="60"/>
      <c r="D1452" s="60"/>
    </row>
    <row r="1453" spans="3:4" ht="14.25">
      <c r="C1453" s="60"/>
      <c r="D1453" s="60"/>
    </row>
    <row r="1454" spans="3:4" ht="14.25">
      <c r="C1454" s="60"/>
      <c r="D1454" s="60"/>
    </row>
    <row r="1455" spans="3:4" ht="14.25">
      <c r="C1455" s="60"/>
      <c r="D1455" s="60"/>
    </row>
    <row r="1456" spans="3:4" ht="14.25">
      <c r="C1456" s="60"/>
      <c r="D1456" s="60"/>
    </row>
    <row r="1457" spans="3:4" ht="14.25">
      <c r="C1457" s="60"/>
      <c r="D1457" s="60"/>
    </row>
    <row r="1458" spans="3:4" ht="14.25">
      <c r="C1458" s="60"/>
      <c r="D1458" s="60"/>
    </row>
    <row r="1459" spans="3:4" ht="14.25">
      <c r="C1459" s="60"/>
      <c r="D1459" s="60"/>
    </row>
    <row r="1460" spans="3:4" ht="14.25">
      <c r="C1460" s="60"/>
      <c r="D1460" s="60"/>
    </row>
    <row r="1461" spans="3:4" ht="14.25">
      <c r="C1461" s="60"/>
      <c r="D1461" s="60"/>
    </row>
    <row r="1462" spans="3:4" ht="14.25">
      <c r="C1462" s="60"/>
      <c r="D1462" s="60"/>
    </row>
    <row r="1463" spans="3:4" ht="14.25">
      <c r="C1463" s="60"/>
      <c r="D1463" s="60"/>
    </row>
    <row r="1464" spans="3:4" ht="14.25">
      <c r="C1464" s="60"/>
      <c r="D1464" s="60"/>
    </row>
    <row r="1465" spans="3:4" ht="14.25">
      <c r="C1465" s="60"/>
      <c r="D1465" s="60"/>
    </row>
    <row r="1466" spans="3:4" ht="14.25">
      <c r="C1466" s="60"/>
      <c r="D1466" s="60"/>
    </row>
    <row r="1467" spans="3:4" ht="14.25">
      <c r="C1467" s="60"/>
      <c r="D1467" s="60"/>
    </row>
    <row r="1468" spans="3:4" ht="14.25">
      <c r="C1468" s="60"/>
      <c r="D1468" s="60"/>
    </row>
    <row r="1469" spans="3:4" ht="14.25">
      <c r="C1469" s="60"/>
      <c r="D1469" s="60"/>
    </row>
    <row r="1470" spans="3:4" ht="14.25">
      <c r="C1470" s="60"/>
      <c r="D1470" s="60"/>
    </row>
    <row r="1471" spans="3:4" ht="14.25">
      <c r="C1471" s="60"/>
      <c r="D1471" s="60"/>
    </row>
    <row r="1472" spans="3:4" ht="14.25">
      <c r="C1472" s="60"/>
      <c r="D1472" s="60"/>
    </row>
    <row r="1473" spans="3:4" ht="14.25">
      <c r="C1473" s="60"/>
      <c r="D1473" s="60"/>
    </row>
    <row r="1474" spans="3:4" ht="14.25">
      <c r="C1474" s="60"/>
      <c r="D1474" s="60"/>
    </row>
    <row r="1475" spans="3:4" ht="14.25">
      <c r="C1475" s="60"/>
      <c r="D1475" s="60"/>
    </row>
    <row r="1476" spans="3:4" ht="14.25">
      <c r="C1476" s="60"/>
      <c r="D1476" s="60"/>
    </row>
    <row r="1477" spans="3:4" ht="14.25">
      <c r="C1477" s="60"/>
      <c r="D1477" s="60"/>
    </row>
    <row r="1478" spans="3:4" ht="14.25">
      <c r="C1478" s="60"/>
      <c r="D1478" s="60"/>
    </row>
    <row r="1479" spans="3:4" ht="14.25">
      <c r="C1479" s="60"/>
      <c r="D1479" s="60"/>
    </row>
    <row r="1480" spans="3:4" ht="14.25">
      <c r="C1480" s="60"/>
      <c r="D1480" s="60"/>
    </row>
    <row r="1481" spans="3:4" ht="14.25">
      <c r="C1481" s="60"/>
      <c r="D1481" s="60"/>
    </row>
    <row r="1482" spans="3:4" ht="14.25">
      <c r="C1482" s="60"/>
      <c r="D1482" s="60"/>
    </row>
    <row r="1483" spans="3:4" ht="14.25">
      <c r="C1483" s="60"/>
      <c r="D1483" s="60"/>
    </row>
    <row r="1484" spans="3:4" ht="14.25">
      <c r="C1484" s="60"/>
      <c r="D1484" s="60"/>
    </row>
    <row r="1485" spans="3:4" ht="14.25">
      <c r="C1485" s="60"/>
      <c r="D1485" s="60"/>
    </row>
    <row r="1486" spans="3:4" ht="14.25">
      <c r="C1486" s="60"/>
      <c r="D1486" s="60"/>
    </row>
    <row r="1487" spans="3:4" ht="14.25">
      <c r="C1487" s="60"/>
      <c r="D1487" s="60"/>
    </row>
    <row r="1488" spans="3:4" ht="14.25">
      <c r="C1488" s="60"/>
      <c r="D1488" s="60"/>
    </row>
    <row r="1489" spans="3:4" ht="14.25">
      <c r="C1489" s="60"/>
      <c r="D1489" s="60"/>
    </row>
    <row r="1490" spans="3:4" ht="14.25">
      <c r="C1490" s="60"/>
      <c r="D1490" s="60"/>
    </row>
    <row r="1491" spans="3:4" ht="14.25">
      <c r="C1491" s="60"/>
      <c r="D1491" s="60"/>
    </row>
    <row r="1492" spans="3:4" ht="14.25">
      <c r="C1492" s="60"/>
      <c r="D1492" s="60"/>
    </row>
    <row r="1493" spans="3:4" ht="14.25">
      <c r="C1493" s="60"/>
      <c r="D1493" s="60"/>
    </row>
    <row r="1494" spans="3:4" ht="14.25">
      <c r="C1494" s="60"/>
      <c r="D1494" s="60"/>
    </row>
    <row r="1495" spans="3:4" ht="14.25">
      <c r="C1495" s="60"/>
      <c r="D1495" s="60"/>
    </row>
    <row r="1496" spans="3:4" ht="14.25">
      <c r="C1496" s="60"/>
      <c r="D1496" s="60"/>
    </row>
    <row r="1497" spans="3:4" ht="14.25">
      <c r="C1497" s="60"/>
      <c r="D1497" s="60"/>
    </row>
    <row r="1498" spans="3:4" ht="14.25">
      <c r="C1498" s="60"/>
      <c r="D1498" s="60"/>
    </row>
    <row r="1499" spans="3:4" ht="14.25">
      <c r="C1499" s="60"/>
      <c r="D1499" s="60"/>
    </row>
    <row r="1500" spans="3:4" ht="14.25">
      <c r="C1500" s="60"/>
      <c r="D1500" s="60"/>
    </row>
    <row r="1501" spans="3:4" ht="14.25">
      <c r="C1501" s="60"/>
      <c r="D1501" s="60"/>
    </row>
    <row r="1502" spans="3:4" ht="14.25">
      <c r="C1502" s="60"/>
      <c r="D1502" s="60"/>
    </row>
    <row r="1503" spans="3:4" ht="14.25">
      <c r="C1503" s="60"/>
      <c r="D1503" s="60"/>
    </row>
    <row r="1504" spans="3:4" ht="14.25">
      <c r="C1504" s="60"/>
      <c r="D1504" s="60"/>
    </row>
    <row r="1505" spans="3:4" ht="14.25">
      <c r="C1505" s="60"/>
      <c r="D1505" s="60"/>
    </row>
    <row r="1506" spans="3:4" ht="14.25">
      <c r="C1506" s="60"/>
      <c r="D1506" s="60"/>
    </row>
    <row r="1507" spans="3:4" ht="14.25">
      <c r="C1507" s="60"/>
      <c r="D1507" s="60"/>
    </row>
    <row r="1508" spans="3:4" ht="14.25">
      <c r="C1508" s="60"/>
      <c r="D1508" s="60"/>
    </row>
    <row r="1509" spans="3:4" ht="14.25">
      <c r="C1509" s="60"/>
      <c r="D1509" s="60"/>
    </row>
    <row r="1510" spans="3:4" ht="14.25">
      <c r="C1510" s="60"/>
      <c r="D1510" s="60"/>
    </row>
    <row r="1511" spans="3:4" ht="14.25">
      <c r="C1511" s="60"/>
      <c r="D1511" s="60"/>
    </row>
    <row r="1512" spans="3:4" ht="14.25">
      <c r="C1512" s="60"/>
      <c r="D1512" s="60"/>
    </row>
    <row r="1513" spans="3:4" ht="14.25">
      <c r="C1513" s="60"/>
      <c r="D1513" s="60"/>
    </row>
    <row r="1514" spans="3:4" ht="14.25">
      <c r="C1514" s="60"/>
      <c r="D1514" s="60"/>
    </row>
    <row r="1515" spans="3:4" ht="14.25">
      <c r="C1515" s="60"/>
      <c r="D1515" s="60"/>
    </row>
    <row r="1516" spans="3:4" ht="14.25">
      <c r="C1516" s="60"/>
      <c r="D1516" s="60"/>
    </row>
    <row r="1517" spans="3:4" ht="14.25">
      <c r="C1517" s="60"/>
      <c r="D1517" s="60"/>
    </row>
    <row r="1518" spans="3:4" ht="14.25">
      <c r="C1518" s="60"/>
      <c r="D1518" s="60"/>
    </row>
    <row r="1519" spans="3:4" ht="14.25">
      <c r="C1519" s="60"/>
      <c r="D1519" s="60"/>
    </row>
    <row r="1520" spans="3:4" ht="14.25">
      <c r="C1520" s="60"/>
      <c r="D1520" s="60"/>
    </row>
    <row r="1521" spans="3:4" ht="14.25">
      <c r="C1521" s="60"/>
      <c r="D1521" s="60"/>
    </row>
    <row r="1522" spans="3:4" ht="14.25">
      <c r="C1522" s="60"/>
      <c r="D1522" s="60"/>
    </row>
    <row r="1523" spans="3:4" ht="14.25">
      <c r="C1523" s="60"/>
      <c r="D1523" s="60"/>
    </row>
    <row r="1524" spans="3:4" ht="14.25">
      <c r="C1524" s="60"/>
      <c r="D1524" s="60"/>
    </row>
    <row r="1525" spans="3:4" ht="14.25">
      <c r="C1525" s="60"/>
      <c r="D1525" s="60"/>
    </row>
    <row r="1526" spans="3:4" ht="14.25">
      <c r="C1526" s="60"/>
      <c r="D1526" s="60"/>
    </row>
    <row r="1527" spans="3:4" ht="14.25">
      <c r="C1527" s="60"/>
      <c r="D1527" s="60"/>
    </row>
    <row r="1528" spans="3:4" ht="14.25">
      <c r="C1528" s="60"/>
      <c r="D1528" s="60"/>
    </row>
    <row r="1529" spans="3:4" ht="14.25">
      <c r="C1529" s="60"/>
      <c r="D1529" s="60"/>
    </row>
    <row r="1530" spans="3:4" ht="14.25">
      <c r="C1530" s="60"/>
      <c r="D1530" s="60"/>
    </row>
    <row r="1531" spans="3:4" ht="14.25">
      <c r="C1531" s="60"/>
      <c r="D1531" s="60"/>
    </row>
    <row r="1532" spans="3:4" ht="14.25">
      <c r="C1532" s="60"/>
      <c r="D1532" s="60"/>
    </row>
    <row r="1533" spans="3:4" ht="14.25">
      <c r="C1533" s="60"/>
      <c r="D1533" s="60"/>
    </row>
    <row r="1534" spans="3:4" ht="14.25">
      <c r="C1534" s="60"/>
      <c r="D1534" s="60"/>
    </row>
    <row r="1535" spans="3:4" ht="14.25">
      <c r="C1535" s="60"/>
      <c r="D1535" s="60"/>
    </row>
    <row r="1536" spans="3:4" ht="14.25">
      <c r="C1536" s="60"/>
      <c r="D1536" s="60"/>
    </row>
    <row r="1537" spans="3:4" ht="14.25">
      <c r="C1537" s="60"/>
      <c r="D1537" s="60"/>
    </row>
    <row r="1538" spans="3:4" ht="14.25">
      <c r="C1538" s="60"/>
      <c r="D1538" s="60"/>
    </row>
    <row r="1539" spans="3:4" ht="14.25">
      <c r="C1539" s="60"/>
      <c r="D1539" s="60"/>
    </row>
    <row r="1540" spans="3:4" ht="14.25">
      <c r="C1540" s="60"/>
      <c r="D1540" s="60"/>
    </row>
    <row r="1541" spans="3:4" ht="14.25">
      <c r="C1541" s="60"/>
      <c r="D1541" s="60"/>
    </row>
    <row r="1542" spans="3:4" ht="14.25">
      <c r="C1542" s="60"/>
      <c r="D1542" s="60"/>
    </row>
    <row r="1543" spans="3:4" ht="14.25">
      <c r="C1543" s="60"/>
      <c r="D1543" s="60"/>
    </row>
    <row r="1544" spans="3:4" ht="14.25">
      <c r="C1544" s="60"/>
      <c r="D1544" s="60"/>
    </row>
    <row r="1545" spans="3:4" ht="14.25">
      <c r="C1545" s="60"/>
      <c r="D1545" s="60"/>
    </row>
    <row r="1546" spans="3:4" ht="14.25">
      <c r="C1546" s="60"/>
      <c r="D1546" s="60"/>
    </row>
    <row r="1547" spans="3:4" ht="14.25">
      <c r="C1547" s="60"/>
      <c r="D1547" s="60"/>
    </row>
    <row r="1548" spans="3:4" ht="14.25">
      <c r="C1548" s="60"/>
      <c r="D1548" s="60"/>
    </row>
    <row r="1549" spans="3:4" ht="14.25">
      <c r="C1549" s="60"/>
      <c r="D1549" s="60"/>
    </row>
    <row r="1550" spans="3:4" ht="14.25">
      <c r="C1550" s="60"/>
      <c r="D1550" s="60"/>
    </row>
    <row r="1551" spans="3:4" ht="14.25">
      <c r="C1551" s="60"/>
      <c r="D1551" s="60"/>
    </row>
    <row r="1552" spans="3:4" ht="14.25">
      <c r="C1552" s="60"/>
      <c r="D1552" s="60"/>
    </row>
    <row r="1553" spans="3:4" ht="14.25">
      <c r="C1553" s="60"/>
      <c r="D1553" s="60"/>
    </row>
    <row r="1554" spans="3:4" ht="14.25">
      <c r="C1554" s="60"/>
      <c r="D1554" s="60"/>
    </row>
    <row r="1555" spans="3:4" ht="14.25">
      <c r="C1555" s="60"/>
      <c r="D1555" s="60"/>
    </row>
    <row r="1556" spans="3:4" ht="14.25">
      <c r="C1556" s="60"/>
      <c r="D1556" s="60"/>
    </row>
    <row r="1557" spans="3:4" ht="14.25">
      <c r="C1557" s="60"/>
      <c r="D1557" s="60"/>
    </row>
    <row r="1558" spans="3:4" ht="14.25">
      <c r="C1558" s="60"/>
      <c r="D1558" s="60"/>
    </row>
    <row r="1559" spans="3:4" ht="14.25">
      <c r="C1559" s="60"/>
      <c r="D1559" s="60"/>
    </row>
    <row r="1560" spans="3:4" ht="14.25">
      <c r="C1560" s="60"/>
      <c r="D1560" s="60"/>
    </row>
    <row r="1561" spans="3:4" ht="14.25">
      <c r="C1561" s="60"/>
      <c r="D1561" s="60"/>
    </row>
    <row r="1562" spans="3:4" ht="14.25">
      <c r="C1562" s="60"/>
      <c r="D1562" s="60"/>
    </row>
    <row r="1563" spans="3:4" ht="14.25">
      <c r="C1563" s="60"/>
      <c r="D1563" s="60"/>
    </row>
    <row r="1564" spans="3:4" ht="14.25">
      <c r="C1564" s="60"/>
      <c r="D1564" s="60"/>
    </row>
    <row r="1565" spans="3:4" ht="14.25">
      <c r="C1565" s="60"/>
      <c r="D1565" s="60"/>
    </row>
    <row r="1566" spans="3:4" ht="14.25">
      <c r="C1566" s="60"/>
      <c r="D1566" s="60"/>
    </row>
    <row r="1567" spans="3:4" ht="14.25">
      <c r="C1567" s="60"/>
      <c r="D1567" s="60"/>
    </row>
    <row r="1568" spans="3:4" ht="14.25">
      <c r="C1568" s="60"/>
      <c r="D1568" s="60"/>
    </row>
    <row r="1569" spans="3:4" ht="14.25">
      <c r="C1569" s="60"/>
      <c r="D1569" s="60"/>
    </row>
    <row r="1570" spans="3:4" ht="14.25">
      <c r="C1570" s="60"/>
      <c r="D1570" s="60"/>
    </row>
    <row r="1571" spans="3:4" ht="14.25">
      <c r="C1571" s="60"/>
      <c r="D1571" s="60"/>
    </row>
    <row r="1572" spans="3:4" ht="14.25">
      <c r="C1572" s="60"/>
      <c r="D1572" s="60"/>
    </row>
    <row r="1573" spans="3:4" ht="14.25">
      <c r="C1573" s="60"/>
      <c r="D1573" s="60"/>
    </row>
    <row r="1574" spans="3:4" ht="14.25">
      <c r="C1574" s="60"/>
      <c r="D1574" s="60"/>
    </row>
    <row r="1575" spans="3:4" ht="14.25">
      <c r="C1575" s="60"/>
      <c r="D1575" s="60"/>
    </row>
    <row r="1576" spans="3:4" ht="14.25">
      <c r="C1576" s="60"/>
      <c r="D1576" s="60"/>
    </row>
    <row r="1577" spans="3:4" ht="14.25">
      <c r="C1577" s="60"/>
      <c r="D1577" s="60"/>
    </row>
    <row r="1578" spans="3:4" ht="14.25">
      <c r="C1578" s="60"/>
      <c r="D1578" s="60"/>
    </row>
    <row r="1579" spans="3:4" ht="14.25">
      <c r="C1579" s="60"/>
      <c r="D1579" s="60"/>
    </row>
    <row r="1580" spans="3:4" ht="14.25">
      <c r="C1580" s="60"/>
      <c r="D1580" s="60"/>
    </row>
    <row r="1581" spans="3:4" ht="14.25">
      <c r="C1581" s="60"/>
      <c r="D1581" s="60"/>
    </row>
    <row r="1582" spans="3:4" ht="14.25">
      <c r="C1582" s="60"/>
      <c r="D1582" s="60"/>
    </row>
    <row r="1583" spans="3:4" ht="14.25">
      <c r="C1583" s="60"/>
      <c r="D1583" s="60"/>
    </row>
    <row r="1584" spans="3:4" ht="14.25">
      <c r="C1584" s="60"/>
      <c r="D1584" s="60"/>
    </row>
    <row r="1585" spans="3:4" ht="14.25">
      <c r="C1585" s="60"/>
      <c r="D1585" s="60"/>
    </row>
    <row r="1586" spans="3:4" ht="14.25">
      <c r="C1586" s="60"/>
      <c r="D1586" s="60"/>
    </row>
    <row r="1587" spans="3:4" ht="14.25">
      <c r="C1587" s="60"/>
      <c r="D1587" s="60"/>
    </row>
    <row r="1588" spans="3:4" ht="14.25">
      <c r="C1588" s="60"/>
      <c r="D1588" s="60"/>
    </row>
    <row r="1589" spans="3:4" ht="14.25">
      <c r="C1589" s="60"/>
      <c r="D1589" s="60"/>
    </row>
    <row r="1590" spans="3:4" ht="14.25">
      <c r="C1590" s="60"/>
      <c r="D1590" s="60"/>
    </row>
    <row r="1591" spans="3:4" ht="14.25">
      <c r="C1591" s="60"/>
      <c r="D1591" s="60"/>
    </row>
    <row r="1592" spans="3:4" ht="14.25">
      <c r="C1592" s="60"/>
      <c r="D1592" s="60"/>
    </row>
    <row r="1593" spans="3:4" ht="14.25">
      <c r="C1593" s="60"/>
      <c r="D1593" s="60"/>
    </row>
    <row r="1594" spans="3:4" ht="14.25">
      <c r="C1594" s="60"/>
      <c r="D1594" s="60"/>
    </row>
    <row r="1595" spans="3:4" ht="14.25">
      <c r="C1595" s="60"/>
      <c r="D1595" s="60"/>
    </row>
    <row r="1596" spans="3:4" ht="14.25">
      <c r="C1596" s="60"/>
      <c r="D1596" s="60"/>
    </row>
    <row r="1597" spans="3:4" ht="14.25">
      <c r="C1597" s="60"/>
      <c r="D1597" s="60"/>
    </row>
    <row r="1598" spans="3:4" ht="14.25">
      <c r="C1598" s="60"/>
      <c r="D1598" s="60"/>
    </row>
    <row r="1599" spans="3:4" ht="14.25">
      <c r="C1599" s="60"/>
      <c r="D1599" s="60"/>
    </row>
    <row r="1600" spans="3:4" ht="14.25">
      <c r="C1600" s="60"/>
      <c r="D1600" s="60"/>
    </row>
    <row r="1601" spans="3:4" ht="14.25">
      <c r="C1601" s="60"/>
      <c r="D1601" s="60"/>
    </row>
    <row r="1602" spans="3:4" ht="14.25">
      <c r="C1602" s="60"/>
      <c r="D1602" s="60"/>
    </row>
    <row r="1603" spans="3:4" ht="14.25">
      <c r="C1603" s="60"/>
      <c r="D1603" s="60"/>
    </row>
    <row r="1604" spans="3:4" ht="14.25">
      <c r="C1604" s="60"/>
      <c r="D1604" s="60"/>
    </row>
    <row r="1605" spans="3:4" ht="14.25">
      <c r="C1605" s="60"/>
      <c r="D1605" s="60"/>
    </row>
    <row r="1606" spans="3:4" ht="14.25">
      <c r="C1606" s="60"/>
      <c r="D1606" s="60"/>
    </row>
    <row r="1607" spans="3:4" ht="14.25">
      <c r="C1607" s="60"/>
      <c r="D1607" s="60"/>
    </row>
    <row r="1608" spans="3:4" ht="14.25">
      <c r="C1608" s="60"/>
      <c r="D1608" s="60"/>
    </row>
    <row r="1609" spans="3:4" ht="14.25">
      <c r="C1609" s="60"/>
      <c r="D1609" s="60"/>
    </row>
    <row r="1610" spans="3:4" ht="14.25">
      <c r="C1610" s="60"/>
      <c r="D1610" s="60"/>
    </row>
    <row r="1611" spans="3:4" ht="14.25">
      <c r="C1611" s="60"/>
      <c r="D1611" s="60"/>
    </row>
    <row r="1612" spans="3:4" ht="14.25">
      <c r="C1612" s="60"/>
      <c r="D1612" s="60"/>
    </row>
    <row r="1613" spans="3:4" ht="14.25">
      <c r="C1613" s="60"/>
      <c r="D1613" s="60"/>
    </row>
    <row r="1614" spans="3:4" ht="14.25">
      <c r="C1614" s="60"/>
      <c r="D1614" s="60"/>
    </row>
    <row r="1615" spans="3:4" ht="14.25">
      <c r="C1615" s="60"/>
      <c r="D1615" s="60"/>
    </row>
    <row r="1616" spans="3:4" ht="14.25">
      <c r="C1616" s="60"/>
      <c r="D1616" s="60"/>
    </row>
    <row r="1617" spans="3:4" ht="14.25">
      <c r="C1617" s="60"/>
      <c r="D1617" s="60"/>
    </row>
    <row r="1618" spans="3:4" ht="14.25">
      <c r="C1618" s="60"/>
      <c r="D1618" s="60"/>
    </row>
    <row r="1619" spans="3:4" ht="14.25">
      <c r="C1619" s="60"/>
      <c r="D1619" s="60"/>
    </row>
    <row r="1620" spans="3:4" ht="14.25">
      <c r="C1620" s="60"/>
      <c r="D1620" s="60"/>
    </row>
    <row r="1621" spans="3:4" ht="14.25">
      <c r="C1621" s="60"/>
      <c r="D1621" s="60"/>
    </row>
    <row r="1622" spans="3:4" ht="14.25">
      <c r="C1622" s="60"/>
      <c r="D1622" s="60"/>
    </row>
    <row r="1623" spans="3:4" ht="14.25">
      <c r="C1623" s="60"/>
      <c r="D1623" s="60"/>
    </row>
    <row r="1624" spans="3:4" ht="14.25">
      <c r="C1624" s="60"/>
      <c r="D1624" s="60"/>
    </row>
    <row r="1625" spans="3:4" ht="14.25">
      <c r="C1625" s="60"/>
      <c r="D1625" s="60"/>
    </row>
    <row r="1626" spans="3:4" ht="14.25">
      <c r="C1626" s="60"/>
      <c r="D1626" s="60"/>
    </row>
    <row r="1627" spans="3:4" ht="14.25">
      <c r="C1627" s="60"/>
      <c r="D1627" s="60"/>
    </row>
    <row r="1628" spans="3:4" ht="14.25">
      <c r="C1628" s="60"/>
      <c r="D1628" s="60"/>
    </row>
    <row r="1629" spans="3:4" ht="14.25">
      <c r="C1629" s="60"/>
      <c r="D1629" s="60"/>
    </row>
    <row r="1630" spans="3:4" ht="14.25">
      <c r="C1630" s="60"/>
      <c r="D1630" s="60"/>
    </row>
    <row r="1631" spans="3:4" ht="14.25">
      <c r="C1631" s="60"/>
      <c r="D1631" s="60"/>
    </row>
    <row r="1632" spans="3:4" ht="14.25">
      <c r="C1632" s="60"/>
      <c r="D1632" s="60"/>
    </row>
    <row r="1633" spans="3:4" ht="14.25">
      <c r="C1633" s="60"/>
      <c r="D1633" s="60"/>
    </row>
    <row r="1634" spans="3:4" ht="14.25">
      <c r="C1634" s="60"/>
      <c r="D1634" s="60"/>
    </row>
    <row r="1635" spans="3:4" ht="14.25">
      <c r="C1635" s="60"/>
      <c r="D1635" s="60"/>
    </row>
    <row r="1636" spans="3:4" ht="14.25">
      <c r="C1636" s="60"/>
      <c r="D1636" s="60"/>
    </row>
    <row r="1637" spans="3:4" ht="14.25">
      <c r="C1637" s="60"/>
      <c r="D1637" s="60"/>
    </row>
    <row r="1638" spans="3:4" ht="14.25">
      <c r="C1638" s="60"/>
      <c r="D1638" s="60"/>
    </row>
    <row r="1639" spans="3:4" ht="14.25">
      <c r="C1639" s="60"/>
      <c r="D1639" s="60"/>
    </row>
    <row r="1640" spans="3:4" ht="14.25">
      <c r="C1640" s="60"/>
      <c r="D1640" s="60"/>
    </row>
    <row r="1641" spans="3:4" ht="14.25">
      <c r="C1641" s="60"/>
      <c r="D1641" s="60"/>
    </row>
    <row r="1642" spans="3:4" ht="14.25">
      <c r="C1642" s="60"/>
      <c r="D1642" s="60"/>
    </row>
    <row r="1643" spans="3:4" ht="14.25">
      <c r="C1643" s="60"/>
      <c r="D1643" s="60"/>
    </row>
    <row r="1644" spans="3:4" ht="14.25">
      <c r="C1644" s="60"/>
      <c r="D1644" s="60"/>
    </row>
    <row r="1645" spans="3:4" ht="14.25">
      <c r="C1645" s="60"/>
      <c r="D1645" s="60"/>
    </row>
    <row r="1646" spans="3:4" ht="14.25">
      <c r="C1646" s="60"/>
      <c r="D1646" s="60"/>
    </row>
    <row r="1647" spans="3:4" ht="14.25">
      <c r="C1647" s="60"/>
      <c r="D1647" s="60"/>
    </row>
    <row r="1648" spans="3:4" ht="14.25">
      <c r="C1648" s="60"/>
      <c r="D1648" s="60"/>
    </row>
    <row r="1649" spans="3:4" ht="14.25">
      <c r="C1649" s="60"/>
      <c r="D1649" s="60"/>
    </row>
    <row r="1650" spans="3:4" ht="14.25">
      <c r="C1650" s="60"/>
      <c r="D1650" s="60"/>
    </row>
    <row r="1651" spans="3:4" ht="14.25">
      <c r="C1651" s="60"/>
      <c r="D1651" s="60"/>
    </row>
    <row r="1652" spans="3:4" ht="14.25">
      <c r="C1652" s="60"/>
      <c r="D1652" s="60"/>
    </row>
    <row r="1653" spans="3:4" ht="14.25">
      <c r="C1653" s="60"/>
      <c r="D1653" s="60"/>
    </row>
    <row r="1654" spans="3:4" ht="14.25">
      <c r="C1654" s="60"/>
      <c r="D1654" s="60"/>
    </row>
    <row r="1655" spans="3:4" ht="14.25">
      <c r="C1655" s="60"/>
      <c r="D1655" s="60"/>
    </row>
    <row r="1656" spans="3:4" ht="14.25">
      <c r="C1656" s="60"/>
      <c r="D1656" s="60"/>
    </row>
    <row r="1657" spans="3:4" ht="14.25">
      <c r="C1657" s="60"/>
      <c r="D1657" s="60"/>
    </row>
    <row r="1658" spans="3:4" ht="14.25">
      <c r="C1658" s="60"/>
      <c r="D1658" s="60"/>
    </row>
    <row r="1659" spans="3:4" ht="14.25">
      <c r="C1659" s="60"/>
      <c r="D1659" s="60"/>
    </row>
    <row r="1660" spans="3:4" ht="14.25">
      <c r="C1660" s="60"/>
      <c r="D1660" s="60"/>
    </row>
    <row r="1661" spans="3:4" ht="14.25">
      <c r="C1661" s="60"/>
      <c r="D1661" s="60"/>
    </row>
    <row r="1662" spans="3:4" ht="14.25">
      <c r="C1662" s="60"/>
      <c r="D1662" s="60"/>
    </row>
    <row r="1663" spans="3:4" ht="14.25">
      <c r="C1663" s="60"/>
      <c r="D1663" s="60"/>
    </row>
    <row r="1664" spans="3:4" ht="14.25">
      <c r="C1664" s="60"/>
      <c r="D1664" s="60"/>
    </row>
    <row r="1665" spans="3:4" ht="14.25">
      <c r="C1665" s="60"/>
      <c r="D1665" s="60"/>
    </row>
    <row r="1666" spans="3:4" ht="14.25">
      <c r="C1666" s="60"/>
      <c r="D1666" s="60"/>
    </row>
    <row r="1667" spans="3:4" ht="14.25">
      <c r="C1667" s="60"/>
      <c r="D1667" s="60"/>
    </row>
    <row r="1668" spans="3:4" ht="14.25">
      <c r="C1668" s="60"/>
      <c r="D1668" s="60"/>
    </row>
    <row r="1669" spans="3:4" ht="14.25">
      <c r="C1669" s="60"/>
      <c r="D1669" s="60"/>
    </row>
    <row r="1670" spans="3:4" ht="14.25">
      <c r="C1670" s="60"/>
      <c r="D1670" s="60"/>
    </row>
    <row r="1671" spans="3:4" ht="14.25">
      <c r="C1671" s="60"/>
      <c r="D1671" s="60"/>
    </row>
    <row r="1672" spans="3:4" ht="14.25">
      <c r="C1672" s="60"/>
      <c r="D1672" s="60"/>
    </row>
    <row r="1673" spans="3:4" ht="14.25">
      <c r="C1673" s="60"/>
      <c r="D1673" s="60"/>
    </row>
    <row r="1674" spans="3:4" ht="14.25">
      <c r="C1674" s="60"/>
      <c r="D1674" s="60"/>
    </row>
    <row r="1675" spans="3:4" ht="14.25">
      <c r="C1675" s="60"/>
      <c r="D1675" s="60"/>
    </row>
    <row r="1676" spans="3:4" ht="14.25">
      <c r="C1676" s="60"/>
      <c r="D1676" s="60"/>
    </row>
    <row r="1677" spans="3:4" ht="14.25">
      <c r="C1677" s="60"/>
      <c r="D1677" s="60"/>
    </row>
    <row r="1678" spans="3:4" ht="14.25">
      <c r="C1678" s="60"/>
      <c r="D1678" s="60"/>
    </row>
    <row r="1679" spans="3:4" ht="14.25">
      <c r="C1679" s="60"/>
      <c r="D1679" s="60"/>
    </row>
    <row r="1680" spans="3:4" ht="14.25">
      <c r="C1680" s="60"/>
      <c r="D1680" s="60"/>
    </row>
    <row r="1681" spans="3:4" ht="14.25">
      <c r="C1681" s="60"/>
      <c r="D1681" s="60"/>
    </row>
    <row r="1682" spans="3:4" ht="14.25">
      <c r="C1682" s="60"/>
      <c r="D1682" s="60"/>
    </row>
    <row r="1683" spans="3:4" ht="14.25">
      <c r="C1683" s="60"/>
      <c r="D1683" s="60"/>
    </row>
    <row r="1684" spans="3:4" ht="14.25">
      <c r="C1684" s="60"/>
      <c r="D1684" s="60"/>
    </row>
    <row r="1685" spans="3:4" ht="14.25">
      <c r="C1685" s="60"/>
      <c r="D1685" s="60"/>
    </row>
    <row r="1686" spans="3:4" ht="14.25">
      <c r="C1686" s="60"/>
      <c r="D1686" s="60"/>
    </row>
    <row r="1687" spans="3:4" ht="14.25">
      <c r="C1687" s="60"/>
      <c r="D1687" s="60"/>
    </row>
    <row r="1688" spans="3:4" ht="14.25">
      <c r="C1688" s="60"/>
      <c r="D1688" s="60"/>
    </row>
    <row r="1689" spans="3:4" ht="14.25">
      <c r="C1689" s="60"/>
      <c r="D1689" s="60"/>
    </row>
    <row r="1690" spans="3:4" ht="14.25">
      <c r="C1690" s="60"/>
      <c r="D1690" s="60"/>
    </row>
    <row r="1691" spans="3:4" ht="14.25">
      <c r="C1691" s="60"/>
      <c r="D1691" s="60"/>
    </row>
    <row r="1692" spans="3:4" ht="14.25">
      <c r="C1692" s="60"/>
      <c r="D1692" s="60"/>
    </row>
    <row r="1693" spans="3:4" ht="14.25">
      <c r="C1693" s="60"/>
      <c r="D1693" s="60"/>
    </row>
    <row r="1694" spans="3:4" ht="14.25">
      <c r="C1694" s="60"/>
      <c r="D1694" s="60"/>
    </row>
    <row r="1695" spans="3:4" ht="14.25">
      <c r="C1695" s="60"/>
      <c r="D1695" s="60"/>
    </row>
    <row r="1696" spans="3:4" ht="14.25">
      <c r="C1696" s="60"/>
      <c r="D1696" s="60"/>
    </row>
    <row r="1697" spans="3:4" ht="14.25">
      <c r="C1697" s="60"/>
      <c r="D1697" s="60"/>
    </row>
    <row r="1698" spans="3:4" ht="14.25">
      <c r="C1698" s="60"/>
      <c r="D1698" s="60"/>
    </row>
    <row r="1699" spans="3:4" ht="14.25">
      <c r="C1699" s="60"/>
      <c r="D1699" s="60"/>
    </row>
    <row r="1700" spans="3:4" ht="14.25">
      <c r="C1700" s="60"/>
      <c r="D1700" s="60"/>
    </row>
    <row r="1701" spans="3:4" ht="14.25">
      <c r="C1701" s="60"/>
      <c r="D1701" s="60"/>
    </row>
    <row r="1702" spans="3:4" ht="14.25">
      <c r="C1702" s="60"/>
      <c r="D1702" s="60"/>
    </row>
    <row r="1703" spans="3:4" ht="14.25">
      <c r="C1703" s="60"/>
      <c r="D1703" s="60"/>
    </row>
    <row r="1704" spans="3:4" ht="14.25">
      <c r="C1704" s="60"/>
      <c r="D1704" s="60"/>
    </row>
    <row r="1705" spans="3:4" ht="14.25">
      <c r="C1705" s="60"/>
      <c r="D1705" s="60"/>
    </row>
    <row r="1706" spans="3:4" ht="14.25">
      <c r="C1706" s="60"/>
      <c r="D1706" s="60"/>
    </row>
    <row r="1707" spans="3:4" ht="14.25">
      <c r="C1707" s="60"/>
      <c r="D1707" s="60"/>
    </row>
    <row r="1708" spans="3:4" ht="14.25">
      <c r="C1708" s="60"/>
      <c r="D1708" s="60"/>
    </row>
    <row r="1709" spans="3:4" ht="14.25">
      <c r="C1709" s="60"/>
      <c r="D1709" s="60"/>
    </row>
    <row r="1710" spans="3:4" ht="14.25">
      <c r="C1710" s="60"/>
      <c r="D1710" s="60"/>
    </row>
    <row r="1711" spans="3:4" ht="14.25">
      <c r="C1711" s="60"/>
      <c r="D1711" s="60"/>
    </row>
    <row r="1712" spans="3:4" ht="14.25">
      <c r="C1712" s="60"/>
      <c r="D1712" s="60"/>
    </row>
    <row r="1713" spans="3:4" ht="14.25">
      <c r="C1713" s="60"/>
      <c r="D1713" s="60"/>
    </row>
    <row r="1714" spans="3:4" ht="14.25">
      <c r="C1714" s="60"/>
      <c r="D1714" s="60"/>
    </row>
    <row r="1715" spans="3:4" ht="14.25">
      <c r="C1715" s="60"/>
      <c r="D1715" s="60"/>
    </row>
    <row r="1716" spans="3:4" ht="14.25">
      <c r="C1716" s="60"/>
      <c r="D1716" s="60"/>
    </row>
    <row r="1717" spans="3:4" ht="14.25">
      <c r="C1717" s="60"/>
      <c r="D1717" s="60"/>
    </row>
    <row r="1718" spans="3:4" ht="14.25">
      <c r="C1718" s="60"/>
      <c r="D1718" s="60"/>
    </row>
    <row r="1719" spans="3:4" ht="14.25">
      <c r="C1719" s="60"/>
      <c r="D1719" s="60"/>
    </row>
    <row r="1720" spans="3:4" ht="14.25">
      <c r="C1720" s="60"/>
      <c r="D1720" s="60"/>
    </row>
    <row r="1721" spans="3:4" ht="14.25">
      <c r="C1721" s="60"/>
      <c r="D1721" s="60"/>
    </row>
    <row r="1722" spans="3:4" ht="14.25">
      <c r="C1722" s="60"/>
      <c r="D1722" s="60"/>
    </row>
    <row r="1723" spans="3:4" ht="14.25">
      <c r="C1723" s="60"/>
      <c r="D1723" s="60"/>
    </row>
    <row r="1724" spans="3:4" ht="14.25">
      <c r="C1724" s="60"/>
      <c r="D1724" s="60"/>
    </row>
    <row r="1725" spans="3:4" ht="14.25">
      <c r="C1725" s="60"/>
      <c r="D1725" s="60"/>
    </row>
    <row r="1726" spans="3:4" ht="14.25">
      <c r="C1726" s="60"/>
      <c r="D1726" s="60"/>
    </row>
    <row r="1727" spans="3:4" ht="14.25">
      <c r="C1727" s="60"/>
      <c r="D1727" s="60"/>
    </row>
    <row r="1728" spans="3:4" ht="14.25">
      <c r="C1728" s="60"/>
      <c r="D1728" s="60"/>
    </row>
    <row r="1729" spans="3:4" ht="14.25">
      <c r="C1729" s="60"/>
      <c r="D1729" s="60"/>
    </row>
    <row r="1730" spans="3:4" ht="14.25">
      <c r="C1730" s="60"/>
      <c r="D1730" s="60"/>
    </row>
    <row r="1731" spans="3:4" ht="14.25">
      <c r="C1731" s="60"/>
      <c r="D1731" s="60"/>
    </row>
    <row r="1732" spans="3:4" ht="14.25">
      <c r="C1732" s="60"/>
      <c r="D1732" s="60"/>
    </row>
    <row r="1733" spans="3:4" ht="14.25">
      <c r="C1733" s="60"/>
      <c r="D1733" s="60"/>
    </row>
    <row r="1734" spans="3:4" ht="14.25">
      <c r="C1734" s="60"/>
      <c r="D1734" s="60"/>
    </row>
    <row r="1735" spans="3:4" ht="14.25">
      <c r="C1735" s="60"/>
      <c r="D1735" s="60"/>
    </row>
    <row r="1736" spans="3:4" ht="14.25">
      <c r="C1736" s="60"/>
      <c r="D1736" s="60"/>
    </row>
    <row r="1737" spans="3:4" ht="14.25">
      <c r="C1737" s="60"/>
      <c r="D1737" s="60"/>
    </row>
    <row r="1738" spans="3:4" ht="14.25">
      <c r="C1738" s="60"/>
      <c r="D1738" s="60"/>
    </row>
    <row r="1739" spans="3:4" ht="14.25">
      <c r="C1739" s="60"/>
      <c r="D1739" s="60"/>
    </row>
    <row r="1740" spans="3:4" ht="14.25">
      <c r="C1740" s="60"/>
      <c r="D1740" s="60"/>
    </row>
    <row r="1741" spans="3:4" ht="14.25">
      <c r="C1741" s="60"/>
      <c r="D1741" s="60"/>
    </row>
    <row r="1742" spans="3:4" ht="14.25">
      <c r="C1742" s="60"/>
      <c r="D1742" s="60"/>
    </row>
    <row r="1743" spans="3:4" ht="14.25">
      <c r="C1743" s="60"/>
      <c r="D1743" s="60"/>
    </row>
    <row r="1744" spans="3:4" ht="14.25">
      <c r="C1744" s="60"/>
      <c r="D1744" s="60"/>
    </row>
    <row r="1745" spans="3:4" ht="14.25">
      <c r="C1745" s="60"/>
      <c r="D1745" s="60"/>
    </row>
    <row r="1746" spans="3:4" ht="14.25">
      <c r="C1746" s="60"/>
      <c r="D1746" s="60"/>
    </row>
    <row r="1747" spans="3:4" ht="14.25">
      <c r="C1747" s="60"/>
      <c r="D1747" s="60"/>
    </row>
    <row r="1748" spans="3:4" ht="14.25">
      <c r="C1748" s="60"/>
      <c r="D1748" s="60"/>
    </row>
    <row r="1749" spans="3:4" ht="14.25">
      <c r="C1749" s="60"/>
      <c r="D1749" s="60"/>
    </row>
    <row r="1750" spans="3:4" ht="14.25">
      <c r="C1750" s="60"/>
      <c r="D1750" s="60"/>
    </row>
    <row r="1751" spans="3:4" ht="14.25">
      <c r="C1751" s="60"/>
      <c r="D1751" s="60"/>
    </row>
    <row r="1752" spans="3:4" ht="14.25">
      <c r="C1752" s="60"/>
      <c r="D1752" s="60"/>
    </row>
    <row r="1753" spans="3:4" ht="14.25">
      <c r="C1753" s="60"/>
      <c r="D1753" s="60"/>
    </row>
    <row r="1754" spans="3:4" ht="14.25">
      <c r="C1754" s="60"/>
      <c r="D1754" s="60"/>
    </row>
    <row r="1755" spans="3:4" ht="14.25">
      <c r="C1755" s="60"/>
      <c r="D1755" s="60"/>
    </row>
    <row r="1756" spans="3:4" ht="14.25">
      <c r="C1756" s="60"/>
      <c r="D1756" s="60"/>
    </row>
    <row r="1757" spans="3:4" ht="14.25">
      <c r="C1757" s="60"/>
      <c r="D1757" s="60"/>
    </row>
    <row r="1758" spans="3:4" ht="14.25">
      <c r="C1758" s="60"/>
      <c r="D1758" s="60"/>
    </row>
    <row r="1759" spans="3:4" ht="14.25">
      <c r="C1759" s="60"/>
      <c r="D1759" s="60"/>
    </row>
    <row r="1760" spans="3:4" ht="14.25">
      <c r="C1760" s="60"/>
      <c r="D1760" s="60"/>
    </row>
    <row r="1761" spans="3:4" ht="14.25">
      <c r="C1761" s="60"/>
      <c r="D1761" s="60"/>
    </row>
    <row r="1762" spans="3:4" ht="14.25">
      <c r="C1762" s="60"/>
      <c r="D1762" s="60"/>
    </row>
    <row r="1763" spans="3:4" ht="14.25">
      <c r="C1763" s="60"/>
      <c r="D1763" s="60"/>
    </row>
    <row r="1764" spans="3:4" ht="14.25">
      <c r="C1764" s="60"/>
      <c r="D1764" s="60"/>
    </row>
    <row r="1765" spans="3:4" ht="14.25">
      <c r="C1765" s="60"/>
      <c r="D1765" s="60"/>
    </row>
    <row r="1766" spans="3:4" ht="14.25">
      <c r="C1766" s="60"/>
      <c r="D1766" s="60"/>
    </row>
    <row r="1767" spans="3:4" ht="14.25">
      <c r="C1767" s="60"/>
      <c r="D1767" s="60"/>
    </row>
    <row r="1768" spans="3:4" ht="14.25">
      <c r="C1768" s="60"/>
      <c r="D1768" s="60"/>
    </row>
    <row r="1769" spans="3:4" ht="14.25">
      <c r="C1769" s="60"/>
      <c r="D1769" s="60"/>
    </row>
    <row r="1770" spans="3:4" ht="14.25">
      <c r="C1770" s="60"/>
      <c r="D1770" s="60"/>
    </row>
    <row r="1771" spans="3:4" ht="14.25">
      <c r="C1771" s="60"/>
      <c r="D1771" s="60"/>
    </row>
    <row r="1772" spans="3:4" ht="14.25">
      <c r="C1772" s="60"/>
      <c r="D1772" s="60"/>
    </row>
    <row r="1773" spans="3:4" ht="14.25">
      <c r="C1773" s="60"/>
      <c r="D1773" s="60"/>
    </row>
    <row r="1774" spans="3:4" ht="14.25">
      <c r="C1774" s="60"/>
      <c r="D1774" s="60"/>
    </row>
    <row r="1775" spans="3:4" ht="14.25">
      <c r="C1775" s="60"/>
      <c r="D1775" s="60"/>
    </row>
    <row r="1776" spans="3:4" ht="14.25">
      <c r="C1776" s="60"/>
      <c r="D1776" s="60"/>
    </row>
    <row r="1777" spans="3:4" ht="14.25">
      <c r="C1777" s="60"/>
      <c r="D1777" s="60"/>
    </row>
    <row r="1778" spans="3:4" ht="14.25">
      <c r="C1778" s="60"/>
      <c r="D1778" s="60"/>
    </row>
    <row r="1779" spans="3:4" ht="14.25">
      <c r="C1779" s="60"/>
      <c r="D1779" s="60"/>
    </row>
    <row r="1780" spans="3:4" ht="14.25">
      <c r="C1780" s="60"/>
      <c r="D1780" s="60"/>
    </row>
    <row r="1781" spans="3:4" ht="14.25">
      <c r="C1781" s="60"/>
      <c r="D1781" s="60"/>
    </row>
    <row r="1782" spans="3:4" ht="14.25">
      <c r="C1782" s="60"/>
      <c r="D1782" s="60"/>
    </row>
    <row r="1783" spans="3:4" ht="14.25">
      <c r="C1783" s="60"/>
      <c r="D1783" s="60"/>
    </row>
    <row r="1784" spans="3:4" ht="14.25">
      <c r="C1784" s="60"/>
      <c r="D1784" s="60"/>
    </row>
    <row r="1785" spans="3:4" ht="14.25">
      <c r="C1785" s="60"/>
      <c r="D1785" s="60"/>
    </row>
    <row r="1786" spans="3:4" ht="14.25">
      <c r="C1786" s="60"/>
      <c r="D1786" s="60"/>
    </row>
    <row r="1787" spans="3:4" ht="14.25">
      <c r="C1787" s="60"/>
      <c r="D1787" s="60"/>
    </row>
    <row r="1788" spans="3:4" ht="14.25">
      <c r="C1788" s="60"/>
      <c r="D1788" s="60"/>
    </row>
    <row r="1789" spans="3:4" ht="14.25">
      <c r="C1789" s="60"/>
      <c r="D1789" s="60"/>
    </row>
    <row r="1790" spans="3:4" ht="14.25">
      <c r="C1790" s="60"/>
      <c r="D1790" s="60"/>
    </row>
    <row r="1791" spans="3:4" ht="14.25">
      <c r="C1791" s="60"/>
      <c r="D1791" s="60"/>
    </row>
    <row r="1792" spans="3:4" ht="14.25">
      <c r="C1792" s="60"/>
      <c r="D1792" s="60"/>
    </row>
    <row r="1793" spans="3:4" ht="14.25">
      <c r="C1793" s="60"/>
      <c r="D1793" s="60"/>
    </row>
    <row r="1794" spans="3:4" ht="14.25">
      <c r="C1794" s="60"/>
      <c r="D1794" s="60"/>
    </row>
    <row r="1795" spans="3:4" ht="14.25">
      <c r="C1795" s="60"/>
      <c r="D1795" s="60"/>
    </row>
    <row r="1796" spans="3:4" ht="14.25">
      <c r="C1796" s="60"/>
      <c r="D1796" s="60"/>
    </row>
    <row r="1797" spans="3:4" ht="14.25">
      <c r="C1797" s="60"/>
      <c r="D1797" s="60"/>
    </row>
    <row r="1798" spans="3:4" ht="14.25">
      <c r="C1798" s="60"/>
      <c r="D1798" s="60"/>
    </row>
    <row r="1799" spans="3:4" ht="14.25">
      <c r="C1799" s="60"/>
      <c r="D1799" s="60"/>
    </row>
    <row r="1800" spans="3:4" ht="14.25">
      <c r="C1800" s="60"/>
      <c r="D1800" s="60"/>
    </row>
    <row r="1801" spans="3:4" ht="14.25">
      <c r="C1801" s="60"/>
      <c r="D1801" s="60"/>
    </row>
    <row r="1802" spans="3:4" ht="14.25">
      <c r="C1802" s="60"/>
      <c r="D1802" s="60"/>
    </row>
    <row r="1803" spans="3:4" ht="14.25">
      <c r="C1803" s="60"/>
      <c r="D1803" s="60"/>
    </row>
    <row r="1804" spans="3:4" ht="14.25">
      <c r="C1804" s="60"/>
      <c r="D1804" s="60"/>
    </row>
    <row r="1805" spans="3:4" ht="14.25">
      <c r="C1805" s="60"/>
      <c r="D1805" s="60"/>
    </row>
    <row r="1806" spans="3:4" ht="14.25">
      <c r="C1806" s="60"/>
      <c r="D1806" s="60"/>
    </row>
    <row r="1807" spans="3:4" ht="14.25">
      <c r="C1807" s="60"/>
      <c r="D1807" s="60"/>
    </row>
    <row r="1808" spans="3:4" ht="14.25">
      <c r="C1808" s="60"/>
      <c r="D1808" s="60"/>
    </row>
    <row r="1809" spans="3:4" ht="14.25">
      <c r="C1809" s="60"/>
      <c r="D1809" s="60"/>
    </row>
    <row r="1810" spans="3:4" ht="14.25">
      <c r="C1810" s="60"/>
      <c r="D1810" s="60"/>
    </row>
    <row r="1811" spans="3:4" ht="14.25">
      <c r="C1811" s="60"/>
      <c r="D1811" s="60"/>
    </row>
    <row r="1812" spans="3:4" ht="14.25">
      <c r="C1812" s="60"/>
      <c r="D1812" s="60"/>
    </row>
    <row r="1813" spans="3:4" ht="14.25">
      <c r="C1813" s="60"/>
      <c r="D1813" s="60"/>
    </row>
    <row r="1814" spans="3:4" ht="14.25">
      <c r="C1814" s="60"/>
      <c r="D1814" s="60"/>
    </row>
    <row r="1815" spans="3:4" ht="14.25">
      <c r="C1815" s="60"/>
      <c r="D1815" s="60"/>
    </row>
    <row r="1816" spans="3:4" ht="14.25">
      <c r="C1816" s="60"/>
      <c r="D1816" s="60"/>
    </row>
    <row r="1817" spans="3:4" ht="14.25">
      <c r="C1817" s="60"/>
      <c r="D1817" s="60"/>
    </row>
    <row r="1818" spans="3:4" ht="14.25">
      <c r="C1818" s="60"/>
      <c r="D1818" s="60"/>
    </row>
    <row r="1819" spans="3:4" ht="14.25">
      <c r="C1819" s="60"/>
      <c r="D1819" s="60"/>
    </row>
    <row r="1820" spans="3:4" ht="14.25">
      <c r="C1820" s="60"/>
      <c r="D1820" s="60"/>
    </row>
    <row r="1821" spans="3:4" ht="14.25">
      <c r="C1821" s="60"/>
      <c r="D1821" s="60"/>
    </row>
    <row r="1822" spans="3:4" ht="14.25">
      <c r="C1822" s="60"/>
      <c r="D1822" s="60"/>
    </row>
    <row r="1823" spans="3:4" ht="14.25">
      <c r="C1823" s="60"/>
      <c r="D1823" s="60"/>
    </row>
    <row r="1824" spans="3:4" ht="14.25">
      <c r="C1824" s="60"/>
      <c r="D1824" s="60"/>
    </row>
    <row r="1825" spans="3:4" ht="14.25">
      <c r="C1825" s="60"/>
      <c r="D1825" s="60"/>
    </row>
    <row r="1826" spans="3:4" ht="14.25">
      <c r="C1826" s="60"/>
      <c r="D1826" s="60"/>
    </row>
    <row r="1827" spans="3:4" ht="14.25">
      <c r="C1827" s="60"/>
      <c r="D1827" s="60"/>
    </row>
    <row r="1828" spans="3:4" ht="14.25">
      <c r="C1828" s="60"/>
      <c r="D1828" s="60"/>
    </row>
    <row r="1829" spans="3:4" ht="14.25">
      <c r="C1829" s="60"/>
      <c r="D1829" s="60"/>
    </row>
    <row r="1830" spans="3:4" ht="14.25">
      <c r="C1830" s="60"/>
      <c r="D1830" s="60"/>
    </row>
    <row r="1831" spans="3:4" ht="14.25">
      <c r="C1831" s="60"/>
      <c r="D1831" s="60"/>
    </row>
    <row r="1832" spans="3:4" ht="14.25">
      <c r="C1832" s="60"/>
      <c r="D1832" s="60"/>
    </row>
    <row r="1833" spans="3:4" ht="14.25">
      <c r="C1833" s="60"/>
      <c r="D1833" s="60"/>
    </row>
    <row r="1834" spans="3:4" ht="14.25">
      <c r="C1834" s="60"/>
      <c r="D1834" s="60"/>
    </row>
    <row r="1835" spans="3:4" ht="14.25">
      <c r="C1835" s="60"/>
      <c r="D1835" s="60"/>
    </row>
    <row r="1836" spans="3:4" ht="14.25">
      <c r="C1836" s="60"/>
      <c r="D1836" s="60"/>
    </row>
    <row r="1837" spans="3:4" ht="14.25">
      <c r="C1837" s="60"/>
      <c r="D1837" s="60"/>
    </row>
    <row r="1838" spans="3:4" ht="14.25">
      <c r="C1838" s="60"/>
      <c r="D1838" s="60"/>
    </row>
    <row r="1839" spans="3:4" ht="14.25">
      <c r="C1839" s="60"/>
      <c r="D1839" s="60"/>
    </row>
    <row r="1840" spans="3:4" ht="14.25">
      <c r="C1840" s="60"/>
      <c r="D1840" s="60"/>
    </row>
    <row r="1841" spans="3:4" ht="14.25">
      <c r="C1841" s="60"/>
      <c r="D1841" s="60"/>
    </row>
    <row r="1842" spans="3:4" ht="14.25">
      <c r="C1842" s="60"/>
      <c r="D1842" s="60"/>
    </row>
    <row r="1843" spans="3:4" ht="14.25">
      <c r="C1843" s="60"/>
      <c r="D1843" s="60"/>
    </row>
    <row r="1844" spans="3:4" ht="14.25">
      <c r="C1844" s="60"/>
      <c r="D1844" s="60"/>
    </row>
    <row r="1845" spans="3:4" ht="14.25">
      <c r="C1845" s="60"/>
      <c r="D1845" s="60"/>
    </row>
    <row r="1846" spans="3:4" ht="14.25">
      <c r="C1846" s="60"/>
      <c r="D1846" s="60"/>
    </row>
    <row r="1847" spans="3:4" ht="14.25">
      <c r="C1847" s="60"/>
      <c r="D1847" s="60"/>
    </row>
    <row r="1848" spans="3:4" ht="14.25">
      <c r="C1848" s="60"/>
      <c r="D1848" s="60"/>
    </row>
    <row r="1849" spans="3:4" ht="14.25">
      <c r="C1849" s="60"/>
      <c r="D1849" s="60"/>
    </row>
    <row r="1850" spans="3:4" ht="14.25">
      <c r="C1850" s="60"/>
      <c r="D1850" s="60"/>
    </row>
    <row r="1851" spans="3:4" ht="14.25">
      <c r="C1851" s="60"/>
      <c r="D1851" s="60"/>
    </row>
    <row r="1852" spans="3:4" ht="14.25">
      <c r="C1852" s="60"/>
      <c r="D1852" s="60"/>
    </row>
    <row r="1853" spans="3:4" ht="14.25">
      <c r="C1853" s="60"/>
      <c r="D1853" s="60"/>
    </row>
    <row r="1854" spans="3:4" ht="14.25">
      <c r="C1854" s="60"/>
      <c r="D1854" s="60"/>
    </row>
    <row r="1855" spans="3:4" ht="14.25">
      <c r="C1855" s="60"/>
      <c r="D1855" s="60"/>
    </row>
    <row r="1856" spans="3:4" ht="14.25">
      <c r="C1856" s="60"/>
      <c r="D1856" s="60"/>
    </row>
    <row r="1857" spans="3:4" ht="14.25">
      <c r="C1857" s="60"/>
      <c r="D1857" s="60"/>
    </row>
    <row r="1858" spans="3:4" ht="14.25">
      <c r="C1858" s="60"/>
      <c r="D1858" s="60"/>
    </row>
    <row r="1859" spans="3:4" ht="14.25">
      <c r="C1859" s="60"/>
      <c r="D1859" s="60"/>
    </row>
    <row r="1860" spans="3:4" ht="14.25">
      <c r="C1860" s="60"/>
      <c r="D1860" s="60"/>
    </row>
    <row r="1861" spans="3:4" ht="14.25">
      <c r="C1861" s="60"/>
      <c r="D1861" s="60"/>
    </row>
    <row r="1862" spans="3:4" ht="14.25">
      <c r="C1862" s="60"/>
      <c r="D1862" s="60"/>
    </row>
    <row r="1863" spans="3:4" ht="14.25">
      <c r="C1863" s="60"/>
      <c r="D1863" s="60"/>
    </row>
    <row r="1864" spans="3:4" ht="14.25">
      <c r="C1864" s="60"/>
      <c r="D1864" s="60"/>
    </row>
    <row r="1865" spans="3:4" ht="14.25">
      <c r="C1865" s="60"/>
      <c r="D1865" s="60"/>
    </row>
    <row r="1866" spans="3:4" ht="14.25">
      <c r="C1866" s="60"/>
      <c r="D1866" s="60"/>
    </row>
    <row r="1867" spans="3:4" ht="14.25">
      <c r="C1867" s="60"/>
      <c r="D1867" s="60"/>
    </row>
    <row r="1868" spans="3:4" ht="14.25">
      <c r="C1868" s="60"/>
      <c r="D1868" s="60"/>
    </row>
    <row r="1869" spans="3:4" ht="14.25">
      <c r="C1869" s="60"/>
      <c r="D1869" s="60"/>
    </row>
    <row r="1870" spans="3:4" ht="14.25">
      <c r="C1870" s="60"/>
      <c r="D1870" s="60"/>
    </row>
    <row r="1871" spans="3:4" ht="14.25">
      <c r="C1871" s="60"/>
      <c r="D1871" s="60"/>
    </row>
    <row r="1872" spans="3:4" ht="14.25">
      <c r="C1872" s="60"/>
      <c r="D1872" s="60"/>
    </row>
    <row r="1873" spans="3:4" ht="14.25">
      <c r="C1873" s="60"/>
      <c r="D1873" s="60"/>
    </row>
    <row r="1874" spans="3:4" ht="14.25">
      <c r="C1874" s="60"/>
      <c r="D1874" s="60"/>
    </row>
    <row r="1875" spans="3:4" ht="14.25">
      <c r="C1875" s="60"/>
      <c r="D1875" s="60"/>
    </row>
    <row r="1876" spans="3:4" ht="14.25">
      <c r="C1876" s="60"/>
      <c r="D1876" s="60"/>
    </row>
    <row r="1877" spans="3:4" ht="14.25">
      <c r="C1877" s="60"/>
      <c r="D1877" s="60"/>
    </row>
    <row r="1878" spans="3:4" ht="14.25">
      <c r="C1878" s="60"/>
      <c r="D1878" s="60"/>
    </row>
    <row r="1879" spans="3:4" ht="14.25">
      <c r="C1879" s="60"/>
      <c r="D1879" s="60"/>
    </row>
    <row r="1880" spans="3:4" ht="14.25">
      <c r="C1880" s="60"/>
      <c r="D1880" s="60"/>
    </row>
    <row r="1881" spans="3:4" ht="14.25">
      <c r="C1881" s="60"/>
      <c r="D1881" s="60"/>
    </row>
    <row r="1882" spans="3:4" ht="14.25">
      <c r="C1882" s="60"/>
      <c r="D1882" s="60"/>
    </row>
    <row r="1883" spans="3:4" ht="14.25">
      <c r="C1883" s="60"/>
      <c r="D1883" s="60"/>
    </row>
    <row r="1884" spans="3:4" ht="14.25">
      <c r="C1884" s="60"/>
      <c r="D1884" s="60"/>
    </row>
    <row r="1885" spans="3:4" ht="14.25">
      <c r="C1885" s="60"/>
      <c r="D1885" s="60"/>
    </row>
    <row r="1886" spans="3:4" ht="14.25">
      <c r="C1886" s="60"/>
      <c r="D1886" s="60"/>
    </row>
    <row r="1887" spans="3:4" ht="14.25">
      <c r="C1887" s="60"/>
      <c r="D1887" s="60"/>
    </row>
    <row r="1888" spans="3:4" ht="14.25">
      <c r="C1888" s="60"/>
      <c r="D1888" s="60"/>
    </row>
    <row r="1889" spans="3:4" ht="14.25">
      <c r="C1889" s="60"/>
      <c r="D1889" s="60"/>
    </row>
    <row r="1890" spans="3:4" ht="14.25">
      <c r="C1890" s="60"/>
      <c r="D1890" s="60"/>
    </row>
    <row r="1891" spans="3:4" ht="14.25">
      <c r="C1891" s="60"/>
      <c r="D1891" s="60"/>
    </row>
    <row r="1892" spans="3:4" ht="14.25">
      <c r="C1892" s="60"/>
      <c r="D1892" s="60"/>
    </row>
    <row r="1893" spans="3:4" ht="14.25">
      <c r="C1893" s="60"/>
      <c r="D1893" s="60"/>
    </row>
    <row r="1894" spans="3:4" ht="14.25">
      <c r="C1894" s="60"/>
      <c r="D1894" s="60"/>
    </row>
    <row r="1895" spans="3:4" ht="14.25">
      <c r="C1895" s="60"/>
      <c r="D1895" s="60"/>
    </row>
    <row r="1896" spans="3:4" ht="14.25">
      <c r="C1896" s="60"/>
      <c r="D1896" s="60"/>
    </row>
    <row r="1897" spans="3:4" ht="14.25">
      <c r="C1897" s="60"/>
      <c r="D1897" s="60"/>
    </row>
    <row r="1898" spans="3:4" ht="14.25">
      <c r="C1898" s="60"/>
      <c r="D1898" s="60"/>
    </row>
    <row r="1899" spans="3:4" ht="14.25">
      <c r="C1899" s="60"/>
      <c r="D1899" s="60"/>
    </row>
    <row r="1900" spans="3:4" ht="14.25">
      <c r="C1900" s="60"/>
      <c r="D1900" s="60"/>
    </row>
    <row r="1901" spans="3:4" ht="14.25">
      <c r="C1901" s="60"/>
      <c r="D1901" s="60"/>
    </row>
    <row r="1902" spans="3:4" ht="14.25">
      <c r="C1902" s="60"/>
      <c r="D1902" s="60"/>
    </row>
    <row r="1903" spans="3:4" ht="14.25">
      <c r="C1903" s="60"/>
      <c r="D1903" s="60"/>
    </row>
    <row r="1904" spans="3:4" ht="14.25">
      <c r="C1904" s="60"/>
      <c r="D1904" s="60"/>
    </row>
    <row r="1905" spans="3:4" ht="14.25">
      <c r="C1905" s="60"/>
      <c r="D1905" s="60"/>
    </row>
    <row r="1906" spans="3:4" ht="14.25">
      <c r="C1906" s="60"/>
      <c r="D1906" s="60"/>
    </row>
    <row r="1907" spans="3:4" ht="14.25">
      <c r="C1907" s="60"/>
      <c r="D1907" s="60"/>
    </row>
    <row r="1908" spans="3:4" ht="14.25">
      <c r="C1908" s="60"/>
      <c r="D1908" s="60"/>
    </row>
    <row r="1909" spans="3:4" ht="14.25">
      <c r="C1909" s="60"/>
      <c r="D1909" s="60"/>
    </row>
    <row r="1910" spans="3:4" ht="14.25">
      <c r="C1910" s="60"/>
      <c r="D1910" s="60"/>
    </row>
    <row r="1911" spans="3:4" ht="14.25">
      <c r="C1911" s="60"/>
      <c r="D1911" s="60"/>
    </row>
  </sheetData>
  <sheetProtection/>
  <mergeCells count="1">
    <mergeCell ref="A1:D1"/>
  </mergeCells>
  <printOptions/>
  <pageMargins left="0.9840277777777777" right="0.9840277777777777" top="1.1805555555555556" bottom="0.9840277777777777" header="0.5118055555555555" footer="0.7868055555555555"/>
  <pageSetup firstPageNumber="72" useFirstPageNumber="1" horizontalDpi="600" verticalDpi="600" orientation="landscape" paperSize="9"/>
  <headerFooter scaleWithDoc="0" alignWithMargins="0">
    <oddFooter>&amp;L&amp;"宋体"&amp;12&amp;C&amp;"宋体"&amp;12— &amp;P —&amp;R&amp;"宋体"&amp;12</oddFooter>
  </headerFooter>
  <colBreaks count="1" manualBreakCount="1">
    <brk id="4" max="65535" man="1"/>
  </colBreaks>
</worksheet>
</file>

<file path=xl/worksheets/sheet6.xml><?xml version="1.0" encoding="utf-8"?>
<worksheet xmlns="http://schemas.openxmlformats.org/spreadsheetml/2006/main" xmlns:r="http://schemas.openxmlformats.org/officeDocument/2006/relationships">
  <dimension ref="A1:F21"/>
  <sheetViews>
    <sheetView showGridLines="0" showZeros="0" workbookViewId="0" topLeftCell="A1">
      <pane xSplit="1" ySplit="3" topLeftCell="B4" activePane="bottomRight" state="frozen"/>
      <selection pane="bottomRight" activeCell="A12" sqref="A12"/>
    </sheetView>
  </sheetViews>
  <sheetFormatPr defaultColWidth="9.00390625" defaultRowHeight="14.25"/>
  <cols>
    <col min="1" max="1" width="32.875" style="0" customWidth="1"/>
    <col min="2" max="2" width="11.50390625" style="58" customWidth="1"/>
    <col min="3" max="3" width="13.875" style="58" customWidth="1"/>
    <col min="4" max="4" width="11.50390625" style="0" customWidth="1"/>
    <col min="5" max="5" width="52.00390625" style="59" customWidth="1"/>
    <col min="6" max="6" width="9.00390625" style="60" customWidth="1"/>
  </cols>
  <sheetData>
    <row r="1" spans="1:5" ht="39.75" customHeight="1">
      <c r="A1" s="53" t="s">
        <v>1008</v>
      </c>
      <c r="B1" s="53"/>
      <c r="C1" s="53"/>
      <c r="D1" s="53"/>
      <c r="E1" s="53"/>
    </row>
    <row r="2" spans="1:5" ht="18.75" customHeight="1">
      <c r="A2" s="61" t="s">
        <v>1009</v>
      </c>
      <c r="B2" s="62"/>
      <c r="C2" s="62"/>
      <c r="D2" s="38"/>
      <c r="E2" s="63" t="s">
        <v>11</v>
      </c>
    </row>
    <row r="3" spans="1:5" s="56" customFormat="1" ht="34.5" customHeight="1">
      <c r="A3" s="64" t="s">
        <v>35</v>
      </c>
      <c r="B3" s="65" t="s">
        <v>1010</v>
      </c>
      <c r="C3" s="66" t="s">
        <v>37</v>
      </c>
      <c r="D3" s="67" t="s">
        <v>38</v>
      </c>
      <c r="E3" s="67" t="s">
        <v>39</v>
      </c>
    </row>
    <row r="4" spans="1:6" ht="20.25" customHeight="1">
      <c r="A4" s="68" t="s">
        <v>1011</v>
      </c>
      <c r="B4" s="69"/>
      <c r="C4" s="69"/>
      <c r="D4" s="70">
        <v>0</v>
      </c>
      <c r="E4" s="71"/>
      <c r="F4" s="72"/>
    </row>
    <row r="5" spans="1:6" ht="20.25" customHeight="1">
      <c r="A5" s="68" t="s">
        <v>1012</v>
      </c>
      <c r="B5" s="69"/>
      <c r="C5" s="69"/>
      <c r="D5" s="70">
        <v>0</v>
      </c>
      <c r="E5" s="73"/>
      <c r="F5" s="72"/>
    </row>
    <row r="6" spans="1:6" ht="20.25" customHeight="1">
      <c r="A6" s="68" t="s">
        <v>1013</v>
      </c>
      <c r="B6" s="69">
        <v>13500</v>
      </c>
      <c r="C6" s="69">
        <v>13500</v>
      </c>
      <c r="D6" s="70">
        <v>13.86</v>
      </c>
      <c r="E6" s="73" t="s">
        <v>1014</v>
      </c>
      <c r="F6" s="72"/>
    </row>
    <row r="7" spans="1:6" ht="20.25" customHeight="1">
      <c r="A7" s="68" t="s">
        <v>1015</v>
      </c>
      <c r="B7" s="74">
        <v>3400</v>
      </c>
      <c r="C7" s="74">
        <v>3400</v>
      </c>
      <c r="D7" s="70">
        <v>56.67</v>
      </c>
      <c r="E7" s="73" t="s">
        <v>1016</v>
      </c>
      <c r="F7" s="72"/>
    </row>
    <row r="8" spans="1:6" ht="20.25" customHeight="1">
      <c r="A8" s="68" t="s">
        <v>1017</v>
      </c>
      <c r="B8" s="74">
        <v>600</v>
      </c>
      <c r="C8" s="74">
        <v>600</v>
      </c>
      <c r="D8" s="70">
        <v>60</v>
      </c>
      <c r="E8" s="73" t="s">
        <v>1018</v>
      </c>
      <c r="F8" s="72"/>
    </row>
    <row r="9" spans="1:6" ht="20.25" customHeight="1">
      <c r="A9" s="68" t="s">
        <v>1019</v>
      </c>
      <c r="B9" s="74">
        <v>900</v>
      </c>
      <c r="C9" s="74">
        <v>900</v>
      </c>
      <c r="D9" s="70">
        <v>60</v>
      </c>
      <c r="E9" s="73" t="s">
        <v>1020</v>
      </c>
      <c r="F9" s="72"/>
    </row>
    <row r="10" spans="1:6" s="57" customFormat="1" ht="153.75" customHeight="1">
      <c r="A10" s="68" t="s">
        <v>1021</v>
      </c>
      <c r="B10" s="74">
        <v>400</v>
      </c>
      <c r="C10" s="74">
        <v>400</v>
      </c>
      <c r="D10" s="70">
        <v>5</v>
      </c>
      <c r="E10" s="75" t="s">
        <v>1022</v>
      </c>
      <c r="F10" s="76"/>
    </row>
    <row r="11" spans="1:6" ht="20.25" customHeight="1">
      <c r="A11" s="77" t="s">
        <v>1023</v>
      </c>
      <c r="B11" s="78">
        <v>18800</v>
      </c>
      <c r="C11" s="78">
        <v>18800</v>
      </c>
      <c r="D11" s="70">
        <v>11.03</v>
      </c>
      <c r="E11" s="73"/>
      <c r="F11" s="79"/>
    </row>
    <row r="12" spans="1:6" ht="20.25" customHeight="1">
      <c r="A12" s="68" t="s">
        <v>1024</v>
      </c>
      <c r="B12" s="74"/>
      <c r="C12" s="74"/>
      <c r="D12" s="70">
        <v>0</v>
      </c>
      <c r="E12" s="80"/>
      <c r="F12" s="72"/>
    </row>
    <row r="13" spans="1:6" ht="20.25" customHeight="1">
      <c r="A13" s="68" t="s">
        <v>1025</v>
      </c>
      <c r="B13" s="74"/>
      <c r="C13" s="74"/>
      <c r="D13" s="70">
        <v>0</v>
      </c>
      <c r="E13" s="80"/>
      <c r="F13" s="72"/>
    </row>
    <row r="14" spans="1:6" ht="20.25" customHeight="1">
      <c r="A14" s="77" t="s">
        <v>1026</v>
      </c>
      <c r="B14" s="81"/>
      <c r="C14" s="81"/>
      <c r="D14" s="70">
        <v>0</v>
      </c>
      <c r="E14" s="80"/>
      <c r="F14" s="72"/>
    </row>
    <row r="15" spans="1:5" ht="14.25">
      <c r="A15" s="82"/>
      <c r="B15" s="83"/>
      <c r="C15" s="83"/>
      <c r="D15" s="82"/>
      <c r="E15" s="84"/>
    </row>
    <row r="16" spans="1:5" ht="14.25">
      <c r="A16" s="57"/>
      <c r="B16" s="83"/>
      <c r="C16" s="83"/>
      <c r="D16" s="57"/>
      <c r="E16" s="84"/>
    </row>
    <row r="17" spans="1:5" ht="14.25">
      <c r="A17" s="57"/>
      <c r="B17" s="83"/>
      <c r="C17" s="83"/>
      <c r="D17" s="57"/>
      <c r="E17" s="84"/>
    </row>
    <row r="18" spans="1:5" ht="14.25">
      <c r="A18" s="57"/>
      <c r="B18" s="83"/>
      <c r="C18" s="83"/>
      <c r="D18" s="57"/>
      <c r="E18" s="84"/>
    </row>
    <row r="19" ht="14.25">
      <c r="E19" s="85"/>
    </row>
    <row r="20" ht="14.25">
      <c r="E20" s="85"/>
    </row>
    <row r="21" ht="14.25">
      <c r="E21" s="85"/>
    </row>
  </sheetData>
  <sheetProtection/>
  <mergeCells count="1">
    <mergeCell ref="A1:E1"/>
  </mergeCells>
  <printOptions/>
  <pageMargins left="0.9840277777777777" right="0.9840277777777777" top="1.1805555555555556" bottom="0.9840277777777777" header="0.5118055555555555" footer="0.7868055555555555"/>
  <pageSetup firstPageNumber="73" useFirstPageNumber="1" fitToHeight="2" horizontalDpi="600" verticalDpi="600" orientation="landscape" paperSize="9" scale="92"/>
  <headerFooter scaleWithDoc="0" alignWithMargins="0">
    <oddFooter>&amp;L&amp;"宋体"&amp;12&amp;C&amp;"宋体"&amp;12— &amp;P —&amp;R&amp;"宋体"&amp;12</oddFooter>
  </headerFooter>
</worksheet>
</file>

<file path=xl/worksheets/sheet7.xml><?xml version="1.0" encoding="utf-8"?>
<worksheet xmlns="http://schemas.openxmlformats.org/spreadsheetml/2006/main" xmlns:r="http://schemas.openxmlformats.org/officeDocument/2006/relationships">
  <dimension ref="A1:D32"/>
  <sheetViews>
    <sheetView zoomScaleSheetLayoutView="100" workbookViewId="0" topLeftCell="A1">
      <selection activeCell="A1" sqref="A1:D1"/>
    </sheetView>
  </sheetViews>
  <sheetFormatPr defaultColWidth="9.00390625" defaultRowHeight="14.25"/>
  <cols>
    <col min="1" max="1" width="41.375" style="36" customWidth="1"/>
    <col min="2" max="2" width="25.75390625" style="36" customWidth="1"/>
    <col min="3" max="3" width="23.125" style="36" customWidth="1"/>
    <col min="4" max="4" width="25.75390625" style="36" customWidth="1"/>
    <col min="5" max="16384" width="9.00390625" style="36" customWidth="1"/>
  </cols>
  <sheetData>
    <row r="1" spans="1:4" s="52" customFormat="1" ht="33" customHeight="1">
      <c r="A1" s="53" t="s">
        <v>1027</v>
      </c>
      <c r="B1" s="53"/>
      <c r="C1" s="53"/>
      <c r="D1" s="53"/>
    </row>
    <row r="2" spans="1:4" ht="18.75" customHeight="1">
      <c r="A2" s="38" t="s">
        <v>1028</v>
      </c>
      <c r="B2" s="38"/>
      <c r="C2" s="38"/>
      <c r="D2" s="10" t="s">
        <v>11</v>
      </c>
    </row>
    <row r="3" spans="1:4" s="34" customFormat="1" ht="15" customHeight="1">
      <c r="A3" s="44" t="s">
        <v>1029</v>
      </c>
      <c r="B3" s="44" t="s">
        <v>1030</v>
      </c>
      <c r="C3" s="44" t="s">
        <v>1031</v>
      </c>
      <c r="D3" s="44" t="s">
        <v>1032</v>
      </c>
    </row>
    <row r="4" spans="1:4" s="34" customFormat="1" ht="15.75" customHeight="1">
      <c r="A4" s="54" t="s">
        <v>1033</v>
      </c>
      <c r="B4" s="54"/>
      <c r="C4" s="54"/>
      <c r="D4" s="54"/>
    </row>
    <row r="5" spans="1:4" s="34" customFormat="1" ht="15.75" customHeight="1">
      <c r="A5" s="54" t="s">
        <v>1034</v>
      </c>
      <c r="B5" s="54"/>
      <c r="C5" s="54"/>
      <c r="D5" s="54"/>
    </row>
    <row r="6" spans="1:4" s="34" customFormat="1" ht="15.75" customHeight="1">
      <c r="A6" s="54" t="s">
        <v>1035</v>
      </c>
      <c r="B6" s="55"/>
      <c r="C6" s="55"/>
      <c r="D6" s="55"/>
    </row>
    <row r="7" spans="1:4" s="34" customFormat="1" ht="15.75" customHeight="1">
      <c r="A7" s="54" t="s">
        <v>1036</v>
      </c>
      <c r="B7" s="55"/>
      <c r="C7" s="55"/>
      <c r="D7" s="55"/>
    </row>
    <row r="8" spans="1:4" s="34" customFormat="1" ht="15.75" customHeight="1">
      <c r="A8" s="54" t="s">
        <v>1037</v>
      </c>
      <c r="B8" s="55"/>
      <c r="C8" s="55"/>
      <c r="D8" s="55"/>
    </row>
    <row r="9" spans="1:4" s="34" customFormat="1" ht="15.75" customHeight="1">
      <c r="A9" s="54" t="s">
        <v>1038</v>
      </c>
      <c r="B9" s="55"/>
      <c r="C9" s="55"/>
      <c r="D9" s="55"/>
    </row>
    <row r="10" spans="1:4" s="34" customFormat="1" ht="15.75" customHeight="1">
      <c r="A10" s="54" t="s">
        <v>1039</v>
      </c>
      <c r="B10" s="55"/>
      <c r="C10" s="55"/>
      <c r="D10" s="55"/>
    </row>
    <row r="11" spans="1:4" s="34" customFormat="1" ht="15.75" customHeight="1">
      <c r="A11" s="54" t="s">
        <v>1040</v>
      </c>
      <c r="B11" s="55"/>
      <c r="C11" s="55"/>
      <c r="D11" s="55"/>
    </row>
    <row r="12" spans="1:4" s="34" customFormat="1" ht="15.75" customHeight="1">
      <c r="A12" s="54" t="s">
        <v>1041</v>
      </c>
      <c r="B12" s="55"/>
      <c r="C12" s="55"/>
      <c r="D12" s="55"/>
    </row>
    <row r="13" spans="1:4" s="34" customFormat="1" ht="15.75" customHeight="1">
      <c r="A13" s="54" t="s">
        <v>1042</v>
      </c>
      <c r="B13" s="55"/>
      <c r="C13" s="55"/>
      <c r="D13" s="55"/>
    </row>
    <row r="14" spans="1:4" s="34" customFormat="1" ht="15.75" customHeight="1">
      <c r="A14" s="54" t="s">
        <v>1043</v>
      </c>
      <c r="B14" s="55"/>
      <c r="C14" s="55"/>
      <c r="D14" s="55"/>
    </row>
    <row r="15" spans="1:4" s="34" customFormat="1" ht="15.75" customHeight="1">
      <c r="A15" s="54" t="s">
        <v>1044</v>
      </c>
      <c r="B15" s="55"/>
      <c r="C15" s="55"/>
      <c r="D15" s="55"/>
    </row>
    <row r="16" spans="1:4" s="34" customFormat="1" ht="15.75" customHeight="1">
      <c r="A16" s="54" t="s">
        <v>1045</v>
      </c>
      <c r="B16" s="55"/>
      <c r="C16" s="55"/>
      <c r="D16" s="55"/>
    </row>
    <row r="17" spans="1:4" s="34" customFormat="1" ht="15.75" customHeight="1">
      <c r="A17" s="54" t="s">
        <v>1046</v>
      </c>
      <c r="B17" s="55"/>
      <c r="C17" s="55"/>
      <c r="D17" s="55"/>
    </row>
    <row r="18" spans="1:4" s="34" customFormat="1" ht="15.75" customHeight="1">
      <c r="A18" s="54" t="s">
        <v>1047</v>
      </c>
      <c r="B18" s="55"/>
      <c r="C18" s="55"/>
      <c r="D18" s="55"/>
    </row>
    <row r="19" spans="1:4" s="34" customFormat="1" ht="15.75" customHeight="1">
      <c r="A19" s="54" t="s">
        <v>1048</v>
      </c>
      <c r="B19" s="55"/>
      <c r="C19" s="55"/>
      <c r="D19" s="55"/>
    </row>
    <row r="20" spans="1:4" s="34" customFormat="1" ht="15.75" customHeight="1">
      <c r="A20" s="54" t="s">
        <v>1049</v>
      </c>
      <c r="B20" s="55"/>
      <c r="C20" s="55"/>
      <c r="D20" s="55"/>
    </row>
    <row r="21" spans="1:4" s="34" customFormat="1" ht="15.75" customHeight="1">
      <c r="A21" s="54" t="s">
        <v>1050</v>
      </c>
      <c r="B21" s="55"/>
      <c r="C21" s="55"/>
      <c r="D21" s="55"/>
    </row>
    <row r="22" spans="1:4" s="34" customFormat="1" ht="15.75" customHeight="1">
      <c r="A22" s="54" t="s">
        <v>1051</v>
      </c>
      <c r="B22" s="55"/>
      <c r="C22" s="55"/>
      <c r="D22" s="55"/>
    </row>
    <row r="23" spans="1:4" s="34" customFormat="1" ht="15.75" customHeight="1">
      <c r="A23" s="54" t="s">
        <v>1052</v>
      </c>
      <c r="B23" s="55"/>
      <c r="C23" s="55"/>
      <c r="D23" s="55"/>
    </row>
    <row r="24" spans="1:4" s="34" customFormat="1" ht="15.75" customHeight="1">
      <c r="A24" s="54" t="s">
        <v>1053</v>
      </c>
      <c r="B24" s="55"/>
      <c r="C24" s="55"/>
      <c r="D24" s="55"/>
    </row>
    <row r="25" spans="1:4" s="34" customFormat="1" ht="15.75" customHeight="1">
      <c r="A25" s="48" t="s">
        <v>1054</v>
      </c>
      <c r="B25" s="48"/>
      <c r="C25" s="48"/>
      <c r="D25" s="48"/>
    </row>
    <row r="26" spans="1:4" ht="20.25" customHeight="1">
      <c r="A26" s="38"/>
      <c r="B26" s="38"/>
      <c r="C26" s="38"/>
      <c r="D26" s="38"/>
    </row>
    <row r="27" spans="1:4" ht="14.25">
      <c r="A27" s="38"/>
      <c r="B27" s="38"/>
      <c r="C27" s="38"/>
      <c r="D27" s="38"/>
    </row>
    <row r="28" spans="1:4" ht="14.25">
      <c r="A28" s="38"/>
      <c r="B28" s="38"/>
      <c r="C28" s="38"/>
      <c r="D28" s="38"/>
    </row>
    <row r="29" spans="1:4" ht="14.25">
      <c r="A29" s="38"/>
      <c r="B29" s="38"/>
      <c r="C29" s="38"/>
      <c r="D29" s="38"/>
    </row>
    <row r="30" spans="1:4" ht="14.25">
      <c r="A30" s="38"/>
      <c r="B30" s="38"/>
      <c r="C30" s="38"/>
      <c r="D30" s="38"/>
    </row>
    <row r="31" spans="1:4" ht="14.25">
      <c r="A31" s="38"/>
      <c r="B31" s="38"/>
      <c r="C31" s="38"/>
      <c r="D31" s="38"/>
    </row>
    <row r="32" spans="1:4" ht="14.25">
      <c r="A32" s="38"/>
      <c r="B32" s="38"/>
      <c r="C32" s="38"/>
      <c r="D32" s="38"/>
    </row>
  </sheetData>
  <sheetProtection/>
  <mergeCells count="1">
    <mergeCell ref="A1:D1"/>
  </mergeCells>
  <printOptions horizontalCentered="1"/>
  <pageMargins left="0.9840277777777777" right="0.9840277777777777" top="1.1805555555555556" bottom="0.9840277777777777" header="0.5118055555555555" footer="0.7868055555555555"/>
  <pageSetup firstPageNumber="74" useFirstPageNumber="1" horizontalDpi="600" verticalDpi="600" orientation="landscape" paperSize="9"/>
  <headerFooter scaleWithDoc="0" alignWithMargins="0">
    <oddFooter>&amp;L&amp;"宋体"&amp;12&amp;C&amp;"宋体"&amp;12— &amp;P —&amp;R&amp;"宋体"&amp;12</oddFooter>
  </headerFooter>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J1"/>
    </sheetView>
  </sheetViews>
  <sheetFormatPr defaultColWidth="9.00390625" defaultRowHeight="14.25"/>
  <cols>
    <col min="1" max="1" width="28.25390625" style="35" customWidth="1"/>
    <col min="2" max="2" width="8.25390625" style="36" customWidth="1"/>
    <col min="3" max="3" width="9.75390625" style="36" customWidth="1"/>
    <col min="4" max="4" width="10.25390625" style="36" customWidth="1"/>
    <col min="5" max="5" width="8.50390625" style="36" customWidth="1"/>
    <col min="6" max="6" width="8.125" style="36" customWidth="1"/>
    <col min="7" max="7" width="9.625" style="36" customWidth="1"/>
    <col min="8" max="8" width="9.75390625" style="36" customWidth="1"/>
    <col min="9" max="9" width="8.75390625" style="36" customWidth="1"/>
    <col min="10" max="10" width="14.75390625" style="36" customWidth="1"/>
    <col min="11" max="16384" width="9.00390625" style="36" customWidth="1"/>
  </cols>
  <sheetData>
    <row r="1" spans="1:10" ht="37.5" customHeight="1">
      <c r="A1" s="37" t="s">
        <v>1055</v>
      </c>
      <c r="B1" s="37"/>
      <c r="C1" s="37"/>
      <c r="D1" s="37"/>
      <c r="E1" s="37"/>
      <c r="F1" s="37"/>
      <c r="G1" s="37"/>
      <c r="H1" s="37"/>
      <c r="I1" s="37"/>
      <c r="J1" s="37"/>
    </row>
    <row r="2" ht="10.5" customHeight="1" hidden="1"/>
    <row r="3" spans="1:10" s="34" customFormat="1" ht="18.75" customHeight="1">
      <c r="A3" s="38" t="s">
        <v>1056</v>
      </c>
      <c r="I3" s="49" t="s">
        <v>1057</v>
      </c>
      <c r="J3" s="10" t="s">
        <v>11</v>
      </c>
    </row>
    <row r="4" spans="1:10" s="34" customFormat="1" ht="19.5" customHeight="1">
      <c r="A4" s="39" t="s">
        <v>1058</v>
      </c>
      <c r="B4" s="40" t="s">
        <v>1059</v>
      </c>
      <c r="C4" s="41"/>
      <c r="D4" s="41"/>
      <c r="E4" s="42"/>
      <c r="F4" s="40" t="s">
        <v>13</v>
      </c>
      <c r="G4" s="41"/>
      <c r="H4" s="41"/>
      <c r="I4" s="42"/>
      <c r="J4" s="50" t="s">
        <v>1060</v>
      </c>
    </row>
    <row r="5" spans="1:10" s="34" customFormat="1" ht="19.5" customHeight="1">
      <c r="A5" s="43"/>
      <c r="B5" s="44" t="s">
        <v>1061</v>
      </c>
      <c r="C5" s="45" t="s">
        <v>1062</v>
      </c>
      <c r="D5" s="45" t="s">
        <v>1063</v>
      </c>
      <c r="E5" s="44" t="s">
        <v>1064</v>
      </c>
      <c r="F5" s="44" t="s">
        <v>1061</v>
      </c>
      <c r="G5" s="45" t="s">
        <v>1062</v>
      </c>
      <c r="H5" s="45" t="s">
        <v>1063</v>
      </c>
      <c r="I5" s="44" t="s">
        <v>1064</v>
      </c>
      <c r="J5" s="51"/>
    </row>
    <row r="6" spans="1:10" s="34" customFormat="1" ht="14.25" customHeight="1">
      <c r="A6" s="46" t="s">
        <v>1065</v>
      </c>
      <c r="B6" s="47"/>
      <c r="C6" s="47"/>
      <c r="D6" s="47"/>
      <c r="E6" s="47"/>
      <c r="F6" s="47"/>
      <c r="G6" s="47"/>
      <c r="H6" s="47"/>
      <c r="I6" s="47"/>
      <c r="J6" s="47"/>
    </row>
    <row r="7" spans="1:10" s="34" customFormat="1" ht="14.25" customHeight="1">
      <c r="A7" s="46" t="s">
        <v>1066</v>
      </c>
      <c r="B7" s="47"/>
      <c r="C7" s="47"/>
      <c r="D7" s="47"/>
      <c r="E7" s="47"/>
      <c r="F7" s="47"/>
      <c r="G7" s="47"/>
      <c r="H7" s="47"/>
      <c r="I7" s="47"/>
      <c r="J7" s="47"/>
    </row>
    <row r="8" spans="1:10" s="34" customFormat="1" ht="14.25" customHeight="1">
      <c r="A8" s="46" t="s">
        <v>1067</v>
      </c>
      <c r="B8" s="47"/>
      <c r="C8" s="47"/>
      <c r="D8" s="47"/>
      <c r="E8" s="47"/>
      <c r="F8" s="47"/>
      <c r="G8" s="47"/>
      <c r="H8" s="47"/>
      <c r="I8" s="47"/>
      <c r="J8" s="47"/>
    </row>
    <row r="9" spans="1:10" s="34" customFormat="1" ht="14.25" customHeight="1">
      <c r="A9" s="46" t="s">
        <v>1068</v>
      </c>
      <c r="B9" s="47"/>
      <c r="C9" s="47"/>
      <c r="D9" s="47"/>
      <c r="E9" s="47"/>
      <c r="F9" s="47"/>
      <c r="G9" s="47"/>
      <c r="H9" s="47"/>
      <c r="I9" s="47"/>
      <c r="J9" s="47"/>
    </row>
    <row r="10" spans="1:10" s="34" customFormat="1" ht="14.25" customHeight="1">
      <c r="A10" s="46" t="s">
        <v>1069</v>
      </c>
      <c r="B10" s="47"/>
      <c r="C10" s="47"/>
      <c r="D10" s="47"/>
      <c r="E10" s="47"/>
      <c r="F10" s="47"/>
      <c r="G10" s="47"/>
      <c r="H10" s="47"/>
      <c r="I10" s="47"/>
      <c r="J10" s="47"/>
    </row>
    <row r="11" spans="1:10" s="34" customFormat="1" ht="14.25" customHeight="1">
      <c r="A11" s="46" t="s">
        <v>1070</v>
      </c>
      <c r="B11" s="47"/>
      <c r="C11" s="47"/>
      <c r="D11" s="47"/>
      <c r="E11" s="47"/>
      <c r="F11" s="47"/>
      <c r="G11" s="47"/>
      <c r="H11" s="47"/>
      <c r="I11" s="47"/>
      <c r="J11" s="47"/>
    </row>
    <row r="12" spans="1:10" s="34" customFormat="1" ht="14.25" customHeight="1">
      <c r="A12" s="46" t="s">
        <v>1071</v>
      </c>
      <c r="B12" s="47"/>
      <c r="C12" s="47"/>
      <c r="D12" s="47"/>
      <c r="E12" s="47"/>
      <c r="F12" s="47"/>
      <c r="G12" s="47"/>
      <c r="H12" s="47"/>
      <c r="I12" s="47"/>
      <c r="J12" s="47"/>
    </row>
    <row r="13" spans="1:10" s="34" customFormat="1" ht="14.25" customHeight="1">
      <c r="A13" s="46" t="s">
        <v>1072</v>
      </c>
      <c r="B13" s="47"/>
      <c r="C13" s="47"/>
      <c r="D13" s="47"/>
      <c r="E13" s="47"/>
      <c r="F13" s="47"/>
      <c r="G13" s="47"/>
      <c r="H13" s="47"/>
      <c r="I13" s="47"/>
      <c r="J13" s="47"/>
    </row>
    <row r="14" spans="1:10" s="34" customFormat="1" ht="14.25" customHeight="1">
      <c r="A14" s="46" t="s">
        <v>1073</v>
      </c>
      <c r="B14" s="47"/>
      <c r="C14" s="47"/>
      <c r="D14" s="47"/>
      <c r="E14" s="47"/>
      <c r="F14" s="47"/>
      <c r="G14" s="47"/>
      <c r="H14" s="47"/>
      <c r="I14" s="47"/>
      <c r="J14" s="47"/>
    </row>
    <row r="15" spans="1:10" s="34" customFormat="1" ht="14.25" customHeight="1">
      <c r="A15" s="46" t="s">
        <v>1074</v>
      </c>
      <c r="B15" s="47"/>
      <c r="C15" s="47"/>
      <c r="D15" s="47"/>
      <c r="E15" s="47"/>
      <c r="F15" s="47"/>
      <c r="G15" s="47"/>
      <c r="H15" s="47"/>
      <c r="I15" s="47"/>
      <c r="J15" s="47"/>
    </row>
    <row r="16" spans="1:10" s="34" customFormat="1" ht="14.25" customHeight="1">
      <c r="A16" s="46" t="s">
        <v>1075</v>
      </c>
      <c r="B16" s="47"/>
      <c r="C16" s="47"/>
      <c r="D16" s="47"/>
      <c r="E16" s="47"/>
      <c r="F16" s="47"/>
      <c r="G16" s="47"/>
      <c r="H16" s="47"/>
      <c r="I16" s="47"/>
      <c r="J16" s="47"/>
    </row>
    <row r="17" spans="1:10" s="34" customFormat="1" ht="14.25" customHeight="1">
      <c r="A17" s="46" t="s">
        <v>1076</v>
      </c>
      <c r="B17" s="47"/>
      <c r="C17" s="47"/>
      <c r="D17" s="47"/>
      <c r="E17" s="47"/>
      <c r="F17" s="47"/>
      <c r="G17" s="47"/>
      <c r="H17" s="47"/>
      <c r="I17" s="47"/>
      <c r="J17" s="47"/>
    </row>
    <row r="18" spans="1:10" s="34" customFormat="1" ht="14.25" customHeight="1">
      <c r="A18" s="46" t="s">
        <v>1077</v>
      </c>
      <c r="B18" s="47"/>
      <c r="C18" s="47"/>
      <c r="D18" s="47"/>
      <c r="E18" s="47"/>
      <c r="F18" s="47"/>
      <c r="G18" s="47"/>
      <c r="H18" s="47"/>
      <c r="I18" s="47"/>
      <c r="J18" s="47"/>
    </row>
    <row r="19" spans="1:10" s="34" customFormat="1" ht="14.25" customHeight="1">
      <c r="A19" s="46" t="s">
        <v>1078</v>
      </c>
      <c r="B19" s="47"/>
      <c r="C19" s="47"/>
      <c r="D19" s="47"/>
      <c r="E19" s="47"/>
      <c r="F19" s="47"/>
      <c r="G19" s="47"/>
      <c r="H19" s="47"/>
      <c r="I19" s="47"/>
      <c r="J19" s="47"/>
    </row>
    <row r="20" spans="1:10" s="34" customFormat="1" ht="14.25" customHeight="1">
      <c r="A20" s="46" t="s">
        <v>1079</v>
      </c>
      <c r="B20" s="47"/>
      <c r="C20" s="47"/>
      <c r="D20" s="47"/>
      <c r="E20" s="47"/>
      <c r="F20" s="47"/>
      <c r="G20" s="47"/>
      <c r="H20" s="47"/>
      <c r="I20" s="47"/>
      <c r="J20" s="47"/>
    </row>
    <row r="21" spans="1:10" s="34" customFormat="1" ht="14.25" customHeight="1">
      <c r="A21" s="46" t="s">
        <v>853</v>
      </c>
      <c r="B21" s="47"/>
      <c r="C21" s="47"/>
      <c r="D21" s="47"/>
      <c r="E21" s="47"/>
      <c r="F21" s="47"/>
      <c r="G21" s="47"/>
      <c r="H21" s="47"/>
      <c r="I21" s="47"/>
      <c r="J21" s="47"/>
    </row>
    <row r="22" spans="1:10" s="34" customFormat="1" ht="14.25" customHeight="1">
      <c r="A22" s="46" t="s">
        <v>1080</v>
      </c>
      <c r="B22" s="47"/>
      <c r="C22" s="47"/>
      <c r="D22" s="47"/>
      <c r="E22" s="47"/>
      <c r="F22" s="47"/>
      <c r="G22" s="47"/>
      <c r="H22" s="47"/>
      <c r="I22" s="47"/>
      <c r="J22" s="47"/>
    </row>
    <row r="23" spans="1:10" s="34" customFormat="1" ht="14.25" customHeight="1">
      <c r="A23" s="46" t="s">
        <v>888</v>
      </c>
      <c r="B23" s="47"/>
      <c r="C23" s="47"/>
      <c r="D23" s="47"/>
      <c r="E23" s="47"/>
      <c r="F23" s="47"/>
      <c r="G23" s="47"/>
      <c r="H23" s="47"/>
      <c r="I23" s="47"/>
      <c r="J23" s="47"/>
    </row>
    <row r="24" spans="1:10" s="34" customFormat="1" ht="14.25" customHeight="1">
      <c r="A24" s="46" t="s">
        <v>1081</v>
      </c>
      <c r="B24" s="47"/>
      <c r="C24" s="47"/>
      <c r="D24" s="47"/>
      <c r="E24" s="47"/>
      <c r="F24" s="47"/>
      <c r="G24" s="47"/>
      <c r="H24" s="47"/>
      <c r="I24" s="47"/>
      <c r="J24" s="47"/>
    </row>
    <row r="25" spans="1:10" s="34" customFormat="1" ht="14.25" customHeight="1">
      <c r="A25" s="46" t="s">
        <v>1082</v>
      </c>
      <c r="B25" s="47"/>
      <c r="C25" s="47"/>
      <c r="D25" s="47"/>
      <c r="E25" s="47"/>
      <c r="F25" s="47"/>
      <c r="G25" s="47"/>
      <c r="H25" s="47"/>
      <c r="I25" s="47"/>
      <c r="J25" s="47"/>
    </row>
    <row r="26" spans="1:10" s="34" customFormat="1" ht="14.25" customHeight="1">
      <c r="A26" s="46" t="s">
        <v>916</v>
      </c>
      <c r="B26" s="47"/>
      <c r="C26" s="47"/>
      <c r="D26" s="47"/>
      <c r="E26" s="47"/>
      <c r="F26" s="47"/>
      <c r="G26" s="47"/>
      <c r="H26" s="47"/>
      <c r="I26" s="47"/>
      <c r="J26" s="47"/>
    </row>
    <row r="27" spans="1:10" s="34" customFormat="1" ht="14.25" customHeight="1">
      <c r="A27" s="46" t="s">
        <v>924</v>
      </c>
      <c r="B27" s="47"/>
      <c r="C27" s="47"/>
      <c r="D27" s="47"/>
      <c r="E27" s="47"/>
      <c r="F27" s="47"/>
      <c r="G27" s="47"/>
      <c r="H27" s="47"/>
      <c r="I27" s="47"/>
      <c r="J27" s="47"/>
    </row>
    <row r="28" spans="1:10" s="34" customFormat="1" ht="14.25" customHeight="1">
      <c r="A28" s="48" t="s">
        <v>1083</v>
      </c>
      <c r="B28" s="47"/>
      <c r="C28" s="47"/>
      <c r="D28" s="47"/>
      <c r="E28" s="47"/>
      <c r="F28" s="47"/>
      <c r="G28" s="47"/>
      <c r="H28" s="47"/>
      <c r="I28" s="47"/>
      <c r="J28" s="47"/>
    </row>
    <row r="29" s="34" customFormat="1" ht="20.25" customHeight="1">
      <c r="A29" s="35"/>
    </row>
  </sheetData>
  <sheetProtection/>
  <mergeCells count="5">
    <mergeCell ref="A1:J1"/>
    <mergeCell ref="B4:E4"/>
    <mergeCell ref="F4:I4"/>
    <mergeCell ref="A4:A5"/>
    <mergeCell ref="J4:J5"/>
  </mergeCells>
  <printOptions horizontalCentered="1"/>
  <pageMargins left="0.9840277777777777" right="0.9840277777777777" top="1.1805555555555556" bottom="0.9840277777777777" header="0.5118055555555555" footer="0.7868055555555555"/>
  <pageSetup firstPageNumber="75" useFirstPageNumber="1" horizontalDpi="600" verticalDpi="600" orientation="landscape" paperSize="9"/>
  <headerFooter scaleWithDoc="0" alignWithMargins="0">
    <oddFooter>&amp;L&amp;"宋体"&amp;12&amp;C&amp;"宋体"&amp;12— &amp;P —&amp;R&amp;"宋体"&amp;12</oddFooter>
  </headerFooter>
</worksheet>
</file>

<file path=xl/worksheets/sheet9.xml><?xml version="1.0" encoding="utf-8"?>
<worksheet xmlns="http://schemas.openxmlformats.org/spreadsheetml/2006/main" xmlns:r="http://schemas.openxmlformats.org/officeDocument/2006/relationships">
  <dimension ref="A1:G26"/>
  <sheetViews>
    <sheetView showZeros="0" workbookViewId="0" topLeftCell="A1">
      <selection activeCell="K8" sqref="K8"/>
    </sheetView>
  </sheetViews>
  <sheetFormatPr defaultColWidth="9.00390625" defaultRowHeight="14.25"/>
  <cols>
    <col min="1" max="1" width="25.125" style="4" customWidth="1"/>
    <col min="2" max="2" width="14.875" style="4" customWidth="1"/>
    <col min="3" max="6" width="15.25390625" style="1" customWidth="1"/>
    <col min="7" max="7" width="15.125" style="4" customWidth="1"/>
    <col min="8" max="16384" width="8.00390625" style="4" customWidth="1"/>
  </cols>
  <sheetData>
    <row r="1" spans="1:7" s="1" customFormat="1" ht="39.75" customHeight="1">
      <c r="A1" s="5" t="s">
        <v>1084</v>
      </c>
      <c r="B1" s="6"/>
      <c r="C1" s="6"/>
      <c r="D1" s="6"/>
      <c r="E1" s="6"/>
      <c r="F1" s="6"/>
      <c r="G1" s="6"/>
    </row>
    <row r="2" spans="1:7" ht="18.75" customHeight="1">
      <c r="A2" s="7" t="s">
        <v>1085</v>
      </c>
      <c r="B2" s="8"/>
      <c r="C2" s="9"/>
      <c r="D2" s="9"/>
      <c r="E2" s="9"/>
      <c r="F2" s="9"/>
      <c r="G2" s="10" t="s">
        <v>11</v>
      </c>
    </row>
    <row r="3" spans="1:7" s="2" customFormat="1" ht="36.75" customHeight="1">
      <c r="A3" s="11" t="s">
        <v>1086</v>
      </c>
      <c r="B3" s="11"/>
      <c r="C3" s="11" t="s">
        <v>1087</v>
      </c>
      <c r="D3" s="11" t="s">
        <v>1088</v>
      </c>
      <c r="E3" s="11" t="s">
        <v>1089</v>
      </c>
      <c r="F3" s="11" t="s">
        <v>1090</v>
      </c>
      <c r="G3" s="11" t="s">
        <v>993</v>
      </c>
    </row>
    <row r="4" spans="1:7" ht="33" customHeight="1">
      <c r="A4" s="12" t="s">
        <v>1091</v>
      </c>
      <c r="B4" s="13" t="s">
        <v>1092</v>
      </c>
      <c r="C4" s="14">
        <v>180913.38308</v>
      </c>
      <c r="D4" s="15">
        <v>3844.2000399999997</v>
      </c>
      <c r="E4" s="16">
        <v>181102.47</v>
      </c>
      <c r="F4" s="16">
        <v>-189.08</v>
      </c>
      <c r="G4" s="17" t="s">
        <v>1093</v>
      </c>
    </row>
    <row r="5" spans="1:7" ht="33" customHeight="1">
      <c r="A5" s="18"/>
      <c r="B5" s="13" t="s">
        <v>1094</v>
      </c>
      <c r="C5" s="16"/>
      <c r="D5" s="16"/>
      <c r="E5" s="16"/>
      <c r="F5" s="16"/>
      <c r="G5" s="17"/>
    </row>
    <row r="6" spans="1:7" ht="33" customHeight="1">
      <c r="A6" s="19" t="s">
        <v>1095</v>
      </c>
      <c r="B6" s="19"/>
      <c r="C6" s="15">
        <v>70077.962809</v>
      </c>
      <c r="D6" s="15">
        <v>50063.1255</v>
      </c>
      <c r="E6" s="15">
        <v>45302.591089999994</v>
      </c>
      <c r="F6" s="15">
        <v>24775.371719</v>
      </c>
      <c r="G6" s="20"/>
    </row>
    <row r="7" spans="1:7" ht="33" customHeight="1">
      <c r="A7" s="19" t="s">
        <v>1096</v>
      </c>
      <c r="B7" s="19"/>
      <c r="C7" s="15">
        <v>66877.48615499999</v>
      </c>
      <c r="D7" s="21">
        <v>0</v>
      </c>
      <c r="E7" s="15">
        <v>52206.218679000005</v>
      </c>
      <c r="F7" s="15">
        <v>14671.267475999999</v>
      </c>
      <c r="G7" s="22"/>
    </row>
    <row r="8" spans="1:7" ht="33" customHeight="1">
      <c r="A8" s="19" t="s">
        <v>1097</v>
      </c>
      <c r="B8" s="19"/>
      <c r="C8" s="15">
        <v>129153.75586800001</v>
      </c>
      <c r="D8" s="15">
        <v>101804.256</v>
      </c>
      <c r="E8" s="15">
        <v>121377.75208800001</v>
      </c>
      <c r="F8" s="15">
        <v>7776.00378</v>
      </c>
      <c r="G8" s="23"/>
    </row>
    <row r="9" spans="1:7" ht="33" customHeight="1">
      <c r="A9" s="19" t="s">
        <v>1098</v>
      </c>
      <c r="B9" s="19"/>
      <c r="C9" s="15">
        <v>13924.238</v>
      </c>
      <c r="D9" s="15">
        <v>10641.528</v>
      </c>
      <c r="E9" s="15">
        <v>12657.064966</v>
      </c>
      <c r="F9" s="15">
        <v>1267.173034</v>
      </c>
      <c r="G9" s="23"/>
    </row>
    <row r="10" spans="1:7" ht="33" customHeight="1">
      <c r="A10" s="19" t="s">
        <v>1099</v>
      </c>
      <c r="B10" s="19"/>
      <c r="C10" s="15">
        <v>9774.0837</v>
      </c>
      <c r="D10" s="16">
        <v>0</v>
      </c>
      <c r="E10" s="15">
        <v>9284.242497</v>
      </c>
      <c r="F10" s="15">
        <v>489.841203</v>
      </c>
      <c r="G10" s="24"/>
    </row>
    <row r="11" spans="1:7" ht="33" customHeight="1">
      <c r="A11" s="19" t="s">
        <v>1100</v>
      </c>
      <c r="B11" s="19"/>
      <c r="C11" s="15">
        <v>6693.2</v>
      </c>
      <c r="D11" s="16">
        <v>0</v>
      </c>
      <c r="E11" s="15">
        <v>5185.554</v>
      </c>
      <c r="F11" s="15">
        <v>1507.646</v>
      </c>
      <c r="G11" s="25"/>
    </row>
    <row r="12" spans="1:7" ht="33" customHeight="1">
      <c r="A12" s="19" t="s">
        <v>1101</v>
      </c>
      <c r="B12" s="19"/>
      <c r="C12" s="15">
        <v>2845.460046</v>
      </c>
      <c r="D12" s="16">
        <v>0</v>
      </c>
      <c r="E12" s="15">
        <v>1926.1719239999998</v>
      </c>
      <c r="F12" s="15">
        <v>919.288122</v>
      </c>
      <c r="G12" s="26"/>
    </row>
    <row r="13" spans="1:7" s="3" customFormat="1" ht="30" customHeight="1">
      <c r="A13" s="27" t="s">
        <v>1102</v>
      </c>
      <c r="B13" s="28"/>
      <c r="C13" s="29">
        <v>480259.56965799996</v>
      </c>
      <c r="D13" s="29">
        <v>166353.10954</v>
      </c>
      <c r="E13" s="29">
        <v>429042.06192899996</v>
      </c>
      <c r="F13" s="29">
        <v>51217.507729</v>
      </c>
      <c r="G13" s="30"/>
    </row>
    <row r="14" spans="1:6" ht="14.25">
      <c r="A14" s="31"/>
      <c r="B14" s="31"/>
      <c r="C14" s="31"/>
      <c r="D14" s="31"/>
      <c r="E14" s="31"/>
      <c r="F14" s="31"/>
    </row>
    <row r="15" ht="14.25"/>
    <row r="16" ht="14.25">
      <c r="C16" s="32"/>
    </row>
    <row r="17" spans="3:6" ht="14.25">
      <c r="C17" s="33"/>
      <c r="D17" s="33"/>
      <c r="E17" s="33"/>
      <c r="F17" s="33"/>
    </row>
    <row r="18" spans="3:6" ht="14.25">
      <c r="C18" s="33"/>
      <c r="D18" s="33"/>
      <c r="E18" s="33"/>
      <c r="F18" s="33"/>
    </row>
    <row r="19" spans="3:6" ht="14.25">
      <c r="C19" s="33"/>
      <c r="D19" s="33"/>
      <c r="E19" s="33"/>
      <c r="F19" s="33"/>
    </row>
    <row r="20" spans="3:6" ht="14.25">
      <c r="C20" s="33"/>
      <c r="D20" s="33"/>
      <c r="E20" s="33"/>
      <c r="F20" s="33"/>
    </row>
    <row r="21" spans="3:6" ht="14.25">
      <c r="C21" s="33"/>
      <c r="D21" s="33"/>
      <c r="E21" s="33"/>
      <c r="F21" s="33"/>
    </row>
    <row r="22" spans="3:6" ht="14.25">
      <c r="C22" s="33"/>
      <c r="D22" s="33"/>
      <c r="E22" s="33"/>
      <c r="F22" s="33"/>
    </row>
    <row r="23" spans="3:6" ht="14.25">
      <c r="C23" s="33"/>
      <c r="D23" s="33"/>
      <c r="E23" s="33"/>
      <c r="F23" s="33"/>
    </row>
    <row r="24" spans="3:6" ht="14.25">
      <c r="C24" s="33"/>
      <c r="D24" s="33"/>
      <c r="E24" s="33"/>
      <c r="F24" s="33"/>
    </row>
    <row r="25" spans="3:6" ht="14.25">
      <c r="C25" s="33"/>
      <c r="D25" s="33"/>
      <c r="E25" s="33"/>
      <c r="F25" s="33"/>
    </row>
    <row r="26" spans="3:6" ht="14.25">
      <c r="C26" s="33"/>
      <c r="D26" s="33"/>
      <c r="E26" s="33"/>
      <c r="F26" s="33"/>
    </row>
  </sheetData>
  <sheetProtection/>
  <mergeCells count="16">
    <mergeCell ref="A1:G1"/>
    <mergeCell ref="A3:B3"/>
    <mergeCell ref="A6:B6"/>
    <mergeCell ref="A7:B7"/>
    <mergeCell ref="A8:B8"/>
    <mergeCell ref="A9:B9"/>
    <mergeCell ref="A10:B10"/>
    <mergeCell ref="A11:B11"/>
    <mergeCell ref="A12:B12"/>
    <mergeCell ref="A13:B13"/>
    <mergeCell ref="A4:A5"/>
    <mergeCell ref="E4:E5"/>
    <mergeCell ref="E17:E18"/>
    <mergeCell ref="F4:F5"/>
    <mergeCell ref="F17:F18"/>
    <mergeCell ref="G4:G5"/>
  </mergeCells>
  <printOptions horizontalCentered="1"/>
  <pageMargins left="0.9840277777777777" right="0.9840277777777777" top="1.1805555555555556" bottom="0.9840277777777777" header="0.5118055555555555" footer="0.7868055555555555"/>
  <pageSetup firstPageNumber="76" useFirstPageNumber="1" horizontalDpi="600" verticalDpi="600" orientation="landscape" paperSize="9"/>
  <headerFooter scaleWithDoc="0" alignWithMargins="0">
    <oddFooter>&amp;L&amp;"宋体"&amp;12&amp;C&amp;"宋体"&amp;12— &amp;P —&amp;R&amp;"宋体"&amp;12</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武瑢</cp:lastModifiedBy>
  <cp:lastPrinted>2015-06-02T02:48:26Z</cp:lastPrinted>
  <dcterms:created xsi:type="dcterms:W3CDTF">2001-01-20T09:20:13Z</dcterms:created>
  <dcterms:modified xsi:type="dcterms:W3CDTF">2022-04-14T08:43:36Z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E18B3D83467440489035DC528C545FD4</vt:lpwstr>
  </property>
</Properties>
</file>